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380" windowHeight="8190" tabRatio="578"/>
  </bookViews>
  <sheets>
    <sheet name="2004-2013" sheetId="1" r:id="rId1"/>
  </sheets>
  <definedNames>
    <definedName name="_xlnm.Print_Area" localSheetId="0">'2004-2013'!$A$5:$D$91</definedName>
    <definedName name="Status">#N/A</definedName>
  </definedNames>
  <calcPr calcId="145621"/>
</workbook>
</file>

<file path=xl/calcChain.xml><?xml version="1.0" encoding="utf-8"?>
<calcChain xmlns="http://schemas.openxmlformats.org/spreadsheetml/2006/main">
  <c r="AF7" i="1" l="1"/>
  <c r="AF10" i="1"/>
  <c r="AF15" i="1"/>
  <c r="AF16" i="1"/>
  <c r="AF17" i="1"/>
  <c r="AF18" i="1"/>
  <c r="AF20" i="1"/>
  <c r="AF28" i="1"/>
  <c r="AF29" i="1"/>
  <c r="AF30" i="1"/>
  <c r="AF33" i="1"/>
  <c r="AF37" i="1"/>
  <c r="AF38" i="1"/>
  <c r="AF51" i="1"/>
  <c r="AF56" i="1"/>
  <c r="AF74" i="1"/>
  <c r="AF86" i="1"/>
  <c r="AF88" i="1"/>
</calcChain>
</file>

<file path=xl/sharedStrings.xml><?xml version="1.0" encoding="utf-8"?>
<sst xmlns="http://schemas.openxmlformats.org/spreadsheetml/2006/main" count="714" uniqueCount="443">
  <si>
    <t>LIST OF COMMON DATA FIELDS FOR THE NATIONAL R&amp;D INFORMATION SYSTEM</t>
  </si>
  <si>
    <t>2004 – 2013 Projects</t>
  </si>
  <si>
    <t>Note: Highlighted columns are part of the DBM requirements</t>
  </si>
  <si>
    <t>Ranking</t>
  </si>
  <si>
    <t>Project Code (System Generated)</t>
  </si>
  <si>
    <t>Program Title</t>
  </si>
  <si>
    <t>Project Title</t>
  </si>
  <si>
    <t>Project Objectives</t>
  </si>
  <si>
    <t>Project Description</t>
  </si>
  <si>
    <t>Project Duration Date</t>
  </si>
  <si>
    <t>Project Beneficiary(ies)</t>
  </si>
  <si>
    <t>Project Location(s)</t>
  </si>
  <si>
    <t>Project Accomplishments</t>
  </si>
  <si>
    <t>Project Status</t>
  </si>
  <si>
    <t>KRA Code</t>
  </si>
  <si>
    <t>MFO No.</t>
  </si>
  <si>
    <t>PAP Code</t>
  </si>
  <si>
    <t>DOST Priority Thrust</t>
  </si>
  <si>
    <t>R&amp;D Priority Thrust</t>
  </si>
  <si>
    <t>Sector</t>
  </si>
  <si>
    <t>Total Project Cost (Budget)</t>
  </si>
  <si>
    <t>Personnel Involved</t>
  </si>
  <si>
    <t>Agencies</t>
  </si>
  <si>
    <t>Budget Breakdown</t>
  </si>
  <si>
    <t>Amount Previous Years Releases</t>
  </si>
  <si>
    <t xml:space="preserve">Amount GAA Succeeding Releases  </t>
  </si>
  <si>
    <t>Balance for Release</t>
  </si>
  <si>
    <t>Savings</t>
  </si>
  <si>
    <t>Budget Allocation</t>
  </si>
  <si>
    <t>Budget Expenditures</t>
  </si>
  <si>
    <t>Balance (Funds Available)</t>
  </si>
  <si>
    <t>Start</t>
  </si>
  <si>
    <t>End</t>
  </si>
  <si>
    <t>Program Leader</t>
  </si>
  <si>
    <t>Project Leader</t>
  </si>
  <si>
    <t>Project Staff</t>
  </si>
  <si>
    <t>Funding</t>
  </si>
  <si>
    <t xml:space="preserve">Implementing </t>
  </si>
  <si>
    <t>Cooperating</t>
  </si>
  <si>
    <t>Monitoring</t>
  </si>
  <si>
    <t>Year                   (Ex. 1, 2)</t>
  </si>
  <si>
    <t>Calendar Year Funded</t>
  </si>
  <si>
    <t>PS</t>
  </si>
  <si>
    <t>MOOE</t>
  </si>
  <si>
    <t>CO</t>
  </si>
  <si>
    <t>Total Project Cost</t>
  </si>
  <si>
    <t>Date Released</t>
  </si>
  <si>
    <t>Amount Released</t>
  </si>
  <si>
    <t>Total Released</t>
  </si>
  <si>
    <t>Development of  a Low-Cost and Locally-Designed Meteorological Buoy (METBOUY)</t>
  </si>
  <si>
    <t>1.  Design and develop a moored meteorological buoy prototype capable of real-time data acquisition of sea meteorological information using a set of sensors
2.  To fabricate and pilot test prototypes of Meteorologica Buoy</t>
  </si>
  <si>
    <t>The project aims to develop a low-cost and sustainable meteorological buoy system to help improve maritime safety and to enhance the meteorological observation system and weather forecasting capability of the country. Toward this end, two moored meteorological buoys that are capable of measuring various parameters such as wind speed and direction, relative humidity temperature, rainfall, sea surface temperature, wave height and direction and barometric pressure are now being developed and will be deployed at sea, approximately five (5) kilometers away from the shoreline. This project is a joint undertaking between DOST-ASTI, the DOST-Metals Industry Research and Development Center (DOST-MIRDC), DOST's Project Management and Engineering Design Services Office (DOST-PMEDSO), and the DOST-PAGASA.</t>
  </si>
  <si>
    <t>Sept 2011</t>
  </si>
  <si>
    <t>Aug 2013</t>
  </si>
  <si>
    <t xml:space="preserve">1.  PAGASA
2.  PCG
3.  Target deployment sites:  
a.  Dinagat Sound, Dinagat Surigao 
b.  Sulu sea near Aborlan Palawan   </t>
  </si>
  <si>
    <t>DOST-ASTI</t>
  </si>
  <si>
    <t>Ongoing</t>
  </si>
  <si>
    <t>1,2</t>
  </si>
  <si>
    <t>ICT, Environment</t>
  </si>
  <si>
    <t>Gerwin  P. Guba</t>
  </si>
  <si>
    <t>DOST-GIA</t>
  </si>
  <si>
    <t>MIRDC
DOST-PMEDSO
PAGASA
PCG</t>
  </si>
  <si>
    <t>DOST-PCIEERD</t>
  </si>
  <si>
    <t xml:space="preserve"> </t>
  </si>
  <si>
    <t>Development of Hybrid Weather Monitoring System and Production of Weather and Rain Automated Stations (AWS)</t>
  </si>
  <si>
    <t>1.  Develop and incorporate satellite communication capability to the system as an alternative option for GSM/GPRS for communication for timely and continuous weather information access
2.  Ensure reliable and continuous operation of the AWS &amp; Rain Monitoring Stations
3.  Visualize weather paramaters using spatial interpolation
4.  Ensure sustainability of the operations of the deployed AWS and ARG</t>
  </si>
  <si>
    <t>Generating timely and accurate weather data are crucial in the country's natural disaster preparedness and mitigation measures. The project takes off from ASTI's ICT for the Environment Program, and targets to develop and deploy a network of automated weather stations (AWS) and automated rain gauges (ARGs) in strategic locations around the country. Jointly undertaken with the DOST- Philippine Atmospheric, Geophysical, and Astronomical Services Administration (PAGASA), the project complements the DOST-PAGASA's forecasting system. A web-based weather monitoring system was developed, whereby all data obtained from the remote stations are collected and further analyzed. The processed data are easily accessible over the Internet, in real-time.</t>
  </si>
  <si>
    <t>Sept 2010</t>
  </si>
  <si>
    <t>DOST-PAGASA; Other concerned government agencies</t>
  </si>
  <si>
    <t>1, 2</t>
  </si>
  <si>
    <t>Gerwin P. Guba</t>
  </si>
  <si>
    <t>DOST-PAGASA</t>
  </si>
  <si>
    <t>Nationwide Operational Assessment of Hazards (NOAH)</t>
  </si>
  <si>
    <t>Emergency Distribution of Hydro-Meteorological Devices in Hard-Hit Areas in the Philippines (HYDROMET)</t>
  </si>
  <si>
    <t>1.  Confirm deployment sites and determine deployment priority
2.  Produce and install automated rain gauges and water level monitoring sensors
3.  Ensure reliable data transmissio and sustainability of the network</t>
  </si>
  <si>
    <t>The project officially started on 29 December 2011. Taken from the President's calamity funds, the project targets to assemble and install 400 water level monitoring stations (WLMS) and 600 automated rain gauges (ARG) in the following 18 river basins, including: Marikina; Cagayan de Oro; Iligan; Agno; Pampanga; Bicol; Cagayan; Agusan; Panay; Magaswang Tubig; Jalaur; Ilog-Hilabangan; Agus; Davao; Mindanao; Tagum-Libuganon; Tagaloan; and Buayan-Malungun.
This project is the first component of DOST's Nationwide Operational Assessment of Hazards (NOAH) Program, which aims to reduce casualties and property damage brought about by heavy and/or persistent rainfall. Distribution of additional ARG and WLMS will enable the real-time capture of flood-related parameters within each distinct river basin to be used for forecasting and early warning.</t>
  </si>
  <si>
    <t>Dec 2011</t>
  </si>
  <si>
    <t>Dec 2013</t>
  </si>
  <si>
    <t>Denis F. Villorente</t>
  </si>
  <si>
    <t>PCIEERD</t>
  </si>
  <si>
    <t>PAGASA
UP Diliman
DOST- Regional Offices</t>
  </si>
  <si>
    <t>-</t>
  </si>
  <si>
    <t>Establishment of a Cost-effective Local Tsunami Warning System for Selected High-Risk Coastal Communities of the Philippines</t>
  </si>
  <si>
    <t>1.  Develop and fabricate low cost tsunami detection sensors (wet and dry sensors and ultrasonic sea level sensors).
2.  Install sensors in strategic sites for early tsunami detection.
3.  Fabricate and install inexpensive data communication system (using previously developed ASTI-DOST GSM data communication modules.
4.  Develop and deploy dta visualization, interpretation and local tsunami emergency decision tools.
5.  Develop, fabricate and install GSM-activated warning sirens in high risk coastal communities.
6.  Train and educate stakeholders on how to use the early warning system and how to respond properly during tsunami emergencies.</t>
  </si>
  <si>
    <t>The project is jointly implemented by the DOST-Philippine Institute of Volcanology and Seismology (DOST-PHIVOLCS) and the DOST-ASTI. It aims to establish a local tsunami warning system directed in warning high-risk coastal communities facing tsunami prone trenches. The components of the system include: detection sensors; data communication system using previously developed DOST-ASTI GSM data communication modules; data visualization, interpretation, and local tsunami emergency decision tools; GSM-activated warning sirens; and capacity-building for local communities.</t>
  </si>
  <si>
    <t>01 Sep 2011</t>
  </si>
  <si>
    <t>31 Aug 2013</t>
  </si>
  <si>
    <t xml:space="preserve">Coastal communities along:
1. Lubang Is. - Corregidor
2.  Manila Bay
3.  Subic Bay
4.  Albay Gulf
5.  Lingayen Gulf
</t>
  </si>
  <si>
    <t>Angelito G. Lanuza (PHIVOLCS)</t>
  </si>
  <si>
    <t>DOST-ASTI
DOST-PHIVOLCS</t>
  </si>
  <si>
    <t>(Funds for ASTI only)</t>
  </si>
  <si>
    <t xml:space="preserve">Multicast Experiment using the WINDS (Wideband InterNetworking Engineering Test and Demonstration  Satellite (WINDS) </t>
  </si>
  <si>
    <t>The WINDS is a collaborative project between the Japan Aerospace Exploration Agency (JAXA) and the DOST-ASTI. It facilitated the adoption of distance education for regional conferences and lectures and the development of e-Learning materials for human resource development, Information Technology engineers and instructional designers. The WINDS also helped in disaster monitoring and management. The Sentinel Asia, a voluntary basis initiative led by the Asia-Pacific Regional Space Agency Forum in supporting disaster management activity in the Asia-Pacific region, used WINDS in disaster monitoring and fast data dissemination. Several disaster organizations in the Philippines acquire information from Sentinal Asia with the DOST-ASTI's assistance. A number of disaster management data were transmitted, via WINDS infrastructure.</t>
  </si>
  <si>
    <t>Oct 2008</t>
  </si>
  <si>
    <t>continuous</t>
  </si>
  <si>
    <t>Ongoing 
(operations only)</t>
  </si>
  <si>
    <t xml:space="preserve">ASTI </t>
  </si>
  <si>
    <t>DOST-ASTI (Operations)</t>
  </si>
  <si>
    <t>Philippine Geoportal:  One Nation One Map Project</t>
  </si>
  <si>
    <t>1.  Set up a network infrastructure system with internet connectivity (through PREGINET) for the Philippine Geoportal Data Center.
2.  Provide technical expertise in setting up of internet, network, and servers at the NAMRIA Data Center. 
3.  Conduct basic and advanced network training.</t>
  </si>
  <si>
    <t>This project is a collaborative effort of the National Mapping and Resource Information Authority (NAMRIA), an attached agency of the Department of Environment and Natural Resources (DENR), and the DOST-ASTI. The main project deliverables include: platform for the Philippines' national spatial data infrastructure; a geospatial data center; an Internet-based mechanism for sharing of geospatial information; and a policy for the government's one-basemap advocacy.</t>
  </si>
  <si>
    <t>Aug  2011</t>
  </si>
  <si>
    <t>Aug 2014</t>
  </si>
  <si>
    <t>NAMRIA and their clients</t>
  </si>
  <si>
    <t>Rene C. Mendoza</t>
  </si>
  <si>
    <t>NAMRIA</t>
  </si>
  <si>
    <t>Capacity-Building in Support for the Pilot Testing of the DOST Tablet Computers (PC Tablet 2)</t>
  </si>
  <si>
    <t>1.  Provide the needed tablet computers, applications, and training that will be used for the SEI project “Technology Package for Student Learning Empowerment:  Pilot Testing of Courseware and Tablet PC”.</t>
  </si>
  <si>
    <t>The project takes off from the recommendations of the “Research Study on Low-Cost Computing Solutions for Primary Education”, and is intended to complement the DOST-SEI's project “Technology Package for Student Learning Empowerment: Pilot Testing of Courseware and Tablet PC”. It aims to provide the needed tablet computers, applications, training, and technical support to the said DOST-SEI. Project activities are conducted in support to the actual pilot testing of the tablet computers to selected Grade 1 public school students nationwide.
The project also aims to provide the necessary first-level support after the deployment of the units to identified recipients. Consultative dialogues with DepEd and SEI will be continued; as well as other local electronic designers and manufacturers, to further validate the design and specifications of the DOST tablet computer.</t>
  </si>
  <si>
    <t>Jul 2011</t>
  </si>
  <si>
    <t>Jun 2013</t>
  </si>
  <si>
    <t>Peter Antonio B. Banzon</t>
  </si>
  <si>
    <t>Development of the Civil Service Commission Computerized Examination (CSC-COMEX)</t>
  </si>
  <si>
    <t>1. Develop a new computerized examination system that will replace the existing computer-assisted test system.
2.  Integrate and streamline processes governing the intire administration of the examination from application registration to processing of results into one system.
3.  Implement CSC-COMEX in all CSC-Regional Offices (SCSROs) so that more applicants can be accommodated through said mode of testing.
4.  Administer other CSC examinations such as Competitive Examination for Local Scholarship Program-Master's Degree Course (LSP-MDC), examination for executive/ managerial (entry level), and other agency-assisted examinations.
5.  Develop and ensure that the system is tamper-proof, secure, and free from fraud and intrusion from internal and external sources.
6.  Establish a centralized management and maintenance of test forms and answer keys.
7. Produce information linkage to other CSC systems for use in CSC operations.</t>
  </si>
  <si>
    <t>The project aims to upgrade and enhance the existing Civil Service Commission(CSC) computer-assisted test. CSC-COMEX is a new computerized examination system which will unify CSC's current stand-alone examination processes, starting from the processing of applications up to examination results and report-generation. The system will be implemented in a Wide Area Network environment, securing transfer of examination data between the CSC Central Office and CSC Regional Offices.</t>
  </si>
  <si>
    <t>CSC and their clients</t>
  </si>
  <si>
    <t>Joanna G. Syjuco</t>
  </si>
  <si>
    <t>CSC</t>
  </si>
  <si>
    <t>Customization of ASTI Infosys for the National Security Council</t>
  </si>
  <si>
    <t>1.  Customize the ASTI Infosys based on the business process/work flow applicable to the National Security Council.
2.  Assist the National Security Council in implementing the customized system to their office.</t>
  </si>
  <si>
    <t>The ASTI Information System or ASTI Infosys continued to generate interest from the government sector, specifically the National Security Council. The NSC has adopted the following four (4) modules: Knowledge Managemen Operations; Management; Personnel Management; and Procurement and Inventory Management. The modules were customized based on NSC requirements. In addition, ASTI is providing technical assistance in the development of a Directives Monitoring module.</t>
  </si>
  <si>
    <t>Jun 2011</t>
  </si>
  <si>
    <t>NSC</t>
  </si>
  <si>
    <t>1. Completed SRS and design conceptualization.
2. Development of the following infosys modules:
a. Procurement and Inventory Management Infosys (ongoing)
b.  Ongoing Personnel Management Infosys (employee records, PDS, DTR, leave application, pass slip modules) - ongoing
c.  Ongoing Knowledge Management Infosys (e-Library and News Cllippings)
d. Directive Monitoring Module (DMS) - completed
e.  Notifications module (- ongoing</t>
  </si>
  <si>
    <t>Jose Eric Maglanque (resigned)/Rene C. Mendoza</t>
  </si>
  <si>
    <t>Emily Pagador; Mini May Medel; Girlie Dimanarig; Pinky R. Manio</t>
  </si>
  <si>
    <t>Development of Overseas Filipinos Information System (OFIS)</t>
  </si>
  <si>
    <t>To develop a database system on Overseas Filipino Workers (OFWs) which will provide accurate information on the number, profiles, whereabouts and movements of OFWs, to be known as the Overseas Filipinos Information System or OFIS.</t>
  </si>
  <si>
    <t>The Office of the President, through the Overseas Preparedness and Response Team (OPRT) Technical Working Group, commissioned the DOST-ASTI to design and develop a mapping system of all Overseas Filipinos (OFs). The system called Overseas Filipinos Information System (OFIS) will consolidate and reconcile the databases of the Department of Foreign Affairs (DFA), Bureau of Immigration (BI), Overseas Workers Welfare Administration (OWWA), and the Philippine Overseas Employment Administration (POEA). This facility will enable OFs to register, or they can be registered by their representative/ relatives and have their location updated. The Philippine Embassies/Consulates can also update the location and contact information of OFs in their area of jurisdiction.</t>
  </si>
  <si>
    <t>Dec 2012</t>
  </si>
  <si>
    <t>Overseas Filipinos, DFA, BI, OWWA, POEA, Philippine Embassies/ Consulates</t>
  </si>
  <si>
    <t>ICT</t>
  </si>
  <si>
    <t>Office of the President</t>
  </si>
  <si>
    <t>Development of the National Payroll (NPS) and the Government Human Resource Information System (GHRIS)</t>
  </si>
  <si>
    <t>The NPS and payroll-related GHRIS aim to achieve the following:
1.  Provide reliable data/information
2.  Strengthen financial controls
3.  Improve efficiency and effectiveness of management of government resources
4.  Resolve problems on non and/or under-remittances to the GSIS, Pag-IBIG, Philhealth, BIR, and other institutions
5.  Enable employees to draw their salaries on  time, anywhere, and anytime</t>
  </si>
  <si>
    <t>The Government Human Resource Information System (GHRIS) is part of the broader initiative called Government Integrated Financial Management Information Systems (GIFMIS), which, pursuant to Presidential Executive Order Number 55, aims to integrate and automate government financial management systems. The GHRIS is intended to store and process all information related to human resource of the Philippine government. The DOST-ASTI was commissioned by the DBM to implement the GHRIS Phase I. The main deliverable is a prototype version of GHRIS that will be deployed and tested in the pilot government agencies in the first quarter of 2012. This initial phase focused on building up the core information necessary for the payroll processing of the National Payroll System (NPS).</t>
  </si>
  <si>
    <t>July 2012</t>
  </si>
  <si>
    <t>Government agencies</t>
  </si>
  <si>
    <t>DBM</t>
  </si>
  <si>
    <t>ASTI</t>
  </si>
  <si>
    <t>Development and Integration of the Government Manpower Information System (GMIS) and the Government Human Resource Information System (GHRIS)</t>
  </si>
  <si>
    <t>1.  Come up with a complete and up to date employee records and roster of plantilla of positions in government.
2.  Streamline position allocation to each government agency, to lessen bureaucratic corruption.
3.  Provide a facility for all government agencies and offices to update/maintain/monitor their agency/office plantilla of positions, including incumbents.
4.  Integrate/link the entire GHRIS with the GIFMIS.</t>
  </si>
  <si>
    <t xml:space="preserve">The project is in collaboration with the DBM and aims to integrate the two systems, namely the GMIS and the GHRIS, to have a  centralized management of national governments authorized classification, designation of positions, including compensation for the positions. It will also hold a central database for the government's employee records. </t>
  </si>
  <si>
    <t>Aug 2012</t>
  </si>
  <si>
    <t>Jul 2013</t>
  </si>
  <si>
    <t>Nationwide Disaster Risk Exporsure and Assessment for Mitigation (DREAM) Program</t>
  </si>
  <si>
    <t>Nationwide Disaster Risk Exposure, Assessment and Mitigation (DREAM) Program:  Project 1 -  LIDAR and INSAR Data Acquisition (with UPD and PAGASA)</t>
  </si>
  <si>
    <t>1.  Acquisition of LIDAR and INSAR</t>
  </si>
  <si>
    <t>This is one of the projects being implemented under the DREAM Program which aims to develop a 3-D national elevation and resource information data set that will be extremely useful for risk management and disaster response. It is headed by UP Diliman's Department of Geodetic Engineering. The project intends to acquire nationwide spatial data in 3-dimension (3D), which will be used to generate detailed and high resolution base and thematic maps. The DOST-ASTI spearheads the acquisition of a Light Detection And Ranging (LiDAR) System, and Interferometric Synthetic Aperture Radar (InSAR) Data Acquisition, which will be used for obtaining spatial information and for topographic mapping. With these data acquisition equipment/system in place, collection of accurate elevation data under any weather condition can be achieved.</t>
  </si>
  <si>
    <t>Dr. Enrico C. Paringit, UP Diliman – Training Cen ter for Applied Geodesy and Photogrammetry (UPD-TCAGP)</t>
  </si>
  <si>
    <t xml:space="preserve">ASTI Project Team Leader:  
Rene C. Mendoza;
</t>
  </si>
  <si>
    <t>Adoption and Customization of ASTI Infosys for the Dept. of Energy</t>
  </si>
  <si>
    <t>1.  Customize the ASTI Infosys based on the business process/work flow applicable to the Department of Energy.
2.  Assist the DOE in implementing the customized system to their office.</t>
  </si>
  <si>
    <t>The Department of Energy (DOE) has adopted ASTI Information System or ASTI Infosys. The DOE has adopted the following four (4) modules: Knowledge Management;  Operations Management; Personnel Management; and Procurement and Inventory Management. The modules were customized based on DOE's requirements. Other than the basic modules of ASTI Infosys, ASTI will also include  modules specific for DOE such as the Oil Price Monitoring System and the Energy Statistics module.</t>
  </si>
  <si>
    <t>30 Mar 2012</t>
  </si>
  <si>
    <t>31 July 2013</t>
  </si>
  <si>
    <t>DOE</t>
  </si>
  <si>
    <t>1.  SRS, design and  development of the following infosys modules:
a.  Personnel Management Infosys (ongoing))
b.  Knowledge Management Infosys (ongoing)
c.  Procurement and Inventory Management Syste (ongoing)
d.  Operations Management Infosys (completed)
5.  Project Management Infosys (ongoing)</t>
  </si>
  <si>
    <t>Emily Pagador; Mini May Medel; Girlie Dimanarig; Pinky R. Manio; Aurora T. Leonido; Alben Bungato; Mitz Ann N. Montañez</t>
  </si>
  <si>
    <t>Dept. of Energy</t>
  </si>
  <si>
    <t>Establishment of Agro-Meteorological Stations in Highly Vulnerable Agricultural Areas: A Tool for Climate Change Adaptation and in the Development of Local Early Warning System" (AGROMET cum CLIMATE CHANGE)</t>
  </si>
  <si>
    <t>1.  Produce 100 AWS and upgrade the existing 53 units of PAGASA AWS.
2.  Produce a centralized GIS database and web-based monitoring page.</t>
  </si>
  <si>
    <t>This project is being implemented to address the need of the Bureau of Soils and Water Management of the Department of Agriculture (DA-BSWM) proposed to upgrade their existing Automated Weather Stations (AWS) and deploy more AWS strategic locations. At least 94 AWS and 94 Standard Manual Rain Gauges will be produced and installed. Using the GSM technology, data collected through these sensors will be transmitted to the centralized data server. Such data will be transformed into graphical representations which is accessible through a web based monitoring portal.</t>
  </si>
  <si>
    <t>Apr 2012</t>
  </si>
  <si>
    <t>Mar 2015</t>
  </si>
  <si>
    <t>BSWM</t>
  </si>
  <si>
    <t>Bureau of Soils and Water Management</t>
  </si>
  <si>
    <t>Integrated Government Philippines (iGov Phils.)</t>
  </si>
  <si>
    <t>1.  Have an efficient official electronic communications system.
2.  Have a secrued and integrated payment system for government.
3.  Provide a single sign-on government portal for accessing government's common services.
4.  Link up relevant government data centers and databases.
5.  Have a showcase of PKI-authenticated transactions in government.
6.  Have a secured government shared network for deploying government information systems.</t>
  </si>
  <si>
    <t>The iGovPhil Project is a joint undertaking of the Department of Science and Technology (DOST)- Information and Communication Technology Office and the DOST- Advanced Science and Technology Insitute. It endeavors to achieve transparency and efficiency in government by setting up relevant mechanisms to implement interactive, interconnected and interoperable government applications and online services by developing relevant systems and enhancing and maximizing existing ones. The iGovPhil Project aims to link up relevant government data centers and databases; have a secured government shared network for deploying government information system; provide a secured payment system for government transactions; provide a secured single sign-on government portal for accessing common government services; showcase Public Key Infrastructure (PKI) authentication in government transactions; acquire a secured official electronic communications and collaboration system; and build a Government Data Center that will host all the applications.</t>
  </si>
  <si>
    <t>NCC (e-gov funds)</t>
  </si>
  <si>
    <t>RxBox2:  Integration of Medical Devices into the National Telehealth Service Program</t>
  </si>
  <si>
    <t xml:space="preserve">Integration of Commercial Biomedical Device Units with CHITS and e-Triage (RxBox) </t>
  </si>
  <si>
    <t xml:space="preserve">1.  Integrate the maternal and fetal monitoring devices with the next generation of the UP Manila Community Health
2.  Deploy telemedicine devices in at least fifteen locations identified by UP Manila to test its usefulness among target users.
3.  Reverse engineer the commercial devices to improve cost-effectiveness and allow local manufacturers to mass produce and commercialize the system.
4.  Provide information on how to develop beta and production units of RxBox2. </t>
  </si>
  <si>
    <t>The project intends to enhance capacities of commercially available biomedical devices with sensors that measure important physiologic signals such as maternal blood pressure, dissolved oxygen, uterine contraction, and fetal heart rate. The sensor package will be managed and controlled via commercially available general purpose computing devices such as netbooks and/or tablets. The control device will interface with the CHITS and eTriage systems under development by UP Manila to provide an electronic medical records system, message handling and transmittal, respectively.</t>
  </si>
  <si>
    <t>Oct 2012</t>
  </si>
  <si>
    <t>Sept 2013</t>
  </si>
  <si>
    <t>DOH
Local electronics designers and manufacturers</t>
  </si>
  <si>
    <t>Health</t>
  </si>
  <si>
    <t>PCHRD-GIA</t>
  </si>
  <si>
    <t>UP Manila
UP Diliman</t>
  </si>
  <si>
    <t xml:space="preserve">Establishment and Operation of Philippine Electronics Product Development Hub </t>
  </si>
  <si>
    <t>1. To set up infrastructure, tools and equipment for the electronics product development center.
2.  To conduct human resource development of the workforce that will operate and manage the electronics product development center through training and exposure to electronics product design flow.
3.  To support future R&amp;D projects that will utilize the tools and equipment provided in the product development center.</t>
  </si>
  <si>
    <t>Under this project, the Philippine Electronics Product Development Center will be established and operated. This facility will house hardware and software tools and facilities that can be used by companies or schools in designing, developing, and testing hardware for electronics products. Future research projects can also benefit from the laboratories to be operated by the Center. The project is also expected to develop a pool of highly skilled technical workforce that will man the Center.</t>
  </si>
  <si>
    <t>Dec 2015 
(3-yr duration)</t>
  </si>
  <si>
    <t>1.  Electronics companies, BPOs, and other members of the supply chain
2.  Academe and training institutions
3.  Engineers' and technicians' associations
4.  Government facilities and services, industrial parks</t>
  </si>
  <si>
    <t>Electronics</t>
  </si>
  <si>
    <t>EAIPI
ITDI</t>
  </si>
  <si>
    <t xml:space="preserve">Development of Web Content Management System for Land Transportation Office </t>
  </si>
  <si>
    <t>1.  To design and develop the Land Transportation Office Website using web content management system.</t>
  </si>
  <si>
    <t>The project is a collaborative effort between the Land Transportation Office, an agency under the Department of Transportation and Communciations, and the DOST-ASTI.  It aims to design and develop a website for the Land Transportation Office using a web content management system.  The developed website will be hosted in a web server to be provided by DOTC-LTO.</t>
  </si>
  <si>
    <t>Nov 2012</t>
  </si>
  <si>
    <t>Jan 2013</t>
  </si>
  <si>
    <t>LTO</t>
  </si>
  <si>
    <t>1.  Gathered system requirements and created the System Requirement Specification document.
2.  Created and designed the LTO website structure.
3.  Created the LTO website templates and added contents.
4.  Conducted quality assurance testing.
5.  Uploaded the whole LTO website contents online on server hosted by ASTI.
6.  Configured Cpanel access to LTO and reroute the website's URL to new IP address provided by ASTI to LTO.
7.  Conducted premilinary user acceptance testing.</t>
  </si>
  <si>
    <t>New</t>
  </si>
  <si>
    <t>DOTC-LTO</t>
  </si>
  <si>
    <t xml:space="preserve">Study for the Implementation of a Smart and Green Buildings within DOST Compound </t>
  </si>
  <si>
    <t>1.  To develop architectural design programming and planning that are geared towards achieving the identified project values in using relevant smart technologies and highest standards of green building practices;
2.  To facilitate decision making by presenting the conceptual interventions and designs in terms of budgetary requirements through the submission of a report.</t>
  </si>
  <si>
    <t>The project aims to develop architectural design programming and planning for the DOST Compound using relevant smart technologies and highest standards of green building practices to achieve energy savings, productivity, security, hazard awareness and other benefits.</t>
  </si>
  <si>
    <t>01 Mar 2013</t>
  </si>
  <si>
    <t>1.  DOST Bicutan Community
2.  Other DOST and government agencies</t>
  </si>
  <si>
    <t>DOST Bicutan Compound</t>
  </si>
  <si>
    <t>ICT; Environment</t>
  </si>
  <si>
    <t>Alvin E. Retamar</t>
  </si>
  <si>
    <t>DOST-CO</t>
  </si>
  <si>
    <t>Revision (98 Modules) and Development (20 Modules) of Interactive Science and Mathematics Courseware for  Secondary Level Schools (2nd Year Modules: Biology and Algebra)</t>
  </si>
  <si>
    <t>As a result of the User Acceptance (UAT) Report and  recommendations provided by the members of the Courseware Technical Committee (CTC), the project is to include the revision of the ninety-eight modules in four (4) months, and the development of the remaining twenty (20) mathematics and science second year modules.  Implementation of the standards on modifications and enhancement will be done.</t>
  </si>
  <si>
    <t xml:space="preserve">14 January 2013 </t>
  </si>
  <si>
    <t>13 May 2013</t>
  </si>
  <si>
    <t>DOST-SEI</t>
  </si>
  <si>
    <t>Technology Package for Student Learning Empowerment:  Development of Grades 2-6 Mathematics Courseware</t>
  </si>
  <si>
    <t>Objective:
1.  To digitize the Grades 2-6 Mathematics lessons that will serve as supplementary materials in teaching and learning mathematics in the elementary/basic education.</t>
  </si>
  <si>
    <t>The positive result of the pilot study conducted by the UP NISMED led to the collaboration, once again, of ASTI and SEI to continue the development and digitization of additional grade 2 to 6 mathematics lessons.  Said e-learning materials will serve as supplementary material for teaching and learning mathematics.</t>
  </si>
  <si>
    <t>31 Dec 2013</t>
  </si>
  <si>
    <t xml:space="preserve">Development of a Database Processing System for Lubes Product Importations </t>
  </si>
  <si>
    <t xml:space="preserve">1.  To develop a single point access to lubes product information that is integrated and user-friendly  for efficient and systematic handling of data, documents, e.g. (a) document tracking; (b) applications processing;and (c) data basing for lubes product information.
</t>
  </si>
  <si>
    <t>The project aims to develop a data processing system for lubes product importation to iimprove the efficiency of this frontline service fo the OISMD in processing these types of applications, as well as, establish an improved mechanism on records management ot serve the overall requirements of the DOE, i.e. Philippine Energy Plan.</t>
  </si>
  <si>
    <t>02 May 2013</t>
  </si>
  <si>
    <t>31 Oct 2013</t>
  </si>
  <si>
    <t>Oil Industry Standards and Monitoring Division (OSMD);
Oil Industry Management Bureau (OISMD-OIMB);
Dept of Energy (DOE)</t>
  </si>
  <si>
    <t>Improving Weather Forecasting Through Project NOAH</t>
  </si>
  <si>
    <t>General objective:
1.  To use smarter analytics andhigh performance computing (HPC) to improve capabilities o fthe floodNet and Climate X components of Project NOAH.
Specific Objectives:
1.  To extend the temporal range of NOAH's current weather forecast from  6 hours (now-cast) to 7 days and integrate the extended forecast into the Climate X and project NOAH system.
2.  To improve the accuracy of the weather forecasts by assimilating data from ground measurements, Automatic Weather Stations (AWS), Doppler measurements and satellite retrievals into numerical weather prediction models.
3.  To provide the forecast accuracy validation protocol for the model outputs.
4.  To demonstrate proof-of-concept infrastructure and automation with focus on HPC, visualization, system and user integration.</t>
  </si>
  <si>
    <t>The project aims to  contribute to the improvement of weather forecasting in the Philippines by further strenghthening and enhancing DOST's Project NOAH.  Specifically, it involves the use of smarter analytics and high performance computing to better upgrade the capabillities of the FloodNet and Climate X components of the Project NOAH. This activity is a collaboration between the IESM, NIGS, PAGASA, ASTI, and IBM.</t>
  </si>
  <si>
    <t>Y1:  01 Mar 2013</t>
  </si>
  <si>
    <t>Y1:  31 Dec 2013</t>
  </si>
  <si>
    <t>UP Diliman-Institute of Environmental Science and Metorology (UPD-IESM)</t>
  </si>
  <si>
    <t>Dr. Gay Jane Perez (UP Diliman)</t>
  </si>
  <si>
    <t>2013 (ASTI only)</t>
  </si>
  <si>
    <t>ICT for the Environment Program:  R&amp;D Solutions, Applicationws and Infrastructure</t>
  </si>
  <si>
    <t>Development of a Field Monitoring (FMON) System</t>
  </si>
  <si>
    <t>1.  To design a real-time monitoring station capable of accurately processing agricultural field information from a set of sensors and a network camera, convering the information into IP data and sending it through a wireles link (Wi-Fi) or an Ethernet connection to a particular communication network;
2.  To build a system that will link several montiroing stations to a main server such that information obtained from the stations are centralized and made available for access by a user through GSM connection to the main server.
3.  To restore the Effective Flood Control Operation System.</t>
  </si>
  <si>
    <t>Jan 2009</t>
  </si>
  <si>
    <t>MMDA
NAMRIA (National Mapping and Resource Information Authority)</t>
  </si>
  <si>
    <t>1.  Design and development of a Field Monitoring System, and a Flood Monitoring System; 
2.  Deployment of these systems to various locations nationwide (list available upon request)
3.  Provision of technical support and user trainings</t>
  </si>
  <si>
    <t>Completed</t>
  </si>
  <si>
    <t>Denis F. Villorente; Alvin Retamar;
Joseph Rey Bolo;
Gerwin Guba;
Lou Ann Cedana</t>
  </si>
  <si>
    <t>PhilRice
PAGASA
MMDA</t>
  </si>
  <si>
    <t>Edost:  Institutionalizing ICT Within the DOST System</t>
  </si>
  <si>
    <t>Infrastructure and Connectivity Component – eDOST-INFRA:  Upgrading of DOST ICT Infrastructure and Interconnectivity Network</t>
  </si>
  <si>
    <t>1. To improve and extend interconnectivity to the regional and provincial offices and upgrade ICT equipment;
2.  To provide technical trainings to ensure sustainability and maintenance of interconnectivity and local network.</t>
  </si>
  <si>
    <t>The eDOST-INFRA is aimed at providing adequate and reliable infrastructure and interconnectivity among DOST Agencies, DOST-Regional Offices (ROs) and Provincial Science andTechnology Centers (PSTCs) to improve the DOST’s effectiveness in performing its internal operations and delivery of front-line services to the public.</t>
  </si>
  <si>
    <t>Jan 2008</t>
  </si>
  <si>
    <t>DOST agencies</t>
  </si>
  <si>
    <t>DOST Central Office, 14 Regional Offices, 75 Provincial S&amp;T Centers</t>
  </si>
  <si>
    <t>Bayani Benjamin R. Lara</t>
  </si>
  <si>
    <t>DOST Central Office
Sectoral Planning Councils
RDIs;
Service Institutes;
Advisory Bodies</t>
  </si>
  <si>
    <t>x</t>
  </si>
  <si>
    <t>Customization and Adoption of ASTI-Infosys for the Technology Resource Center</t>
  </si>
  <si>
    <t>Objectives:
1.  To design, develop, and customize following modules of the ASTI Infosys:
a.  Personnel Management Infosys
b.  Knowledge Management Infosys
c.  Operations Management Infosys
d.  Procurement and Inventory Management Infosys
2.  To design and develop the  Acquired and Corporate Assets Management which is to be included in the customized TRC Infosys.
3.  To grant TRC the nonexclusive license  to use, adopt, and adapt ASTI's know-how and technologies embodied in the ASTI Infosys modules.</t>
  </si>
  <si>
    <t>The TRC has adopted the complete software modules. The following four (4) modules were customized in accordance to the Software Requirement Specifications provided by TRC: Knowledge Management; Operations Management; Personnel Management; and Procurement and Inventory Management. Aside from this, a new module for Acquired and Corporate Assets Management is being developed by ASTI. On the part of TRC, they were expected to provide consultancy services and technical advice in the commercialization of this software including the development of commercialization and marketing strategies.</t>
  </si>
  <si>
    <t>Feb 2012</t>
  </si>
  <si>
    <t>TRC</t>
  </si>
  <si>
    <t xml:space="preserve">1.  Customized Information System for TRC which includes the ff modules:
a.  Personnel Management Infosys
b.  Knowledge Management Infosys
c.  Operations Management Infosys
d.  Procurement and Inventory Management Infosys
e.  Acquired and Corporate Assets Management
2.  Conduct of user training for TRC on the use of the customized TRC Infosys
3.  Set up of TRC Infosys server </t>
  </si>
  <si>
    <t>Jose Eric S. Maglanque (resigned)/Rene C. Mendoza</t>
  </si>
  <si>
    <t>Emily Pagador; Mini May Medel</t>
  </si>
  <si>
    <t>EU-Southeast Asia Cooperation Project (SEACOOP) Phase II:  SEALING (Support to policy dialogues and strengthening of coooperation with Southeast Asia)</t>
  </si>
  <si>
    <t xml:space="preserve">To provide support in the development of Information Society policy dialogues and  strengthen cooperation in ICT research between Europe and Southeast Asia in general.
</t>
  </si>
  <si>
    <t>ASTI, as a work package leader for information dissemination, has successfully contributed to increasing awareness of opportunities in Southeast Asia, through wide dissemination of project perspectives and data results in the European and Southeast Asian ICT communities. It has also contributed in developing synergies with other national and international programmes through collaborations with EU and ASEAN joint programmes. The SEACOOP-SEALING developed links with other European-funded and ASEAN-funded programmes which led to exchange of useful information in research. Through the project, ASTI was also officially recognized as a National Contact Point for ICT in the Philippines by the European Commission.</t>
  </si>
  <si>
    <t>Jan 2010</t>
  </si>
  <si>
    <t>1.  Hosting of the Network Electronic Media Forum  conducted in the Phlippines.
2.  Registration of ASTI in the EU Communication Research and Development Information Service website as the national contact point for ICT in the Philippines.</t>
  </si>
  <si>
    <t>The Development of Grade I Mathematics Courseware for Tablet PC project is one of the four phases of the DOST's main project entitled Technology Package for Student Learning Empowerment: Pilot Testing of Courseware and Tablet PC which aims to determine the effectiveness of e- learning materials on the improvement of academic performance of Grade 1 pupils in Mathematics and the benefits of using Tablet as a tool in the teaching and learning of this subject. The SEI, together with the subject matter experts from UP NISMED, provided the module content of the scripts. The courseware development team of ASTI, on the other hand, was in charge of the digitization of the ten (10) selected Grade 1 Mathematics lessons to be used specifically for tablet computers. The lessons were developed using Flash, Adobe Photoshop and android applications/tehnologies.</t>
  </si>
  <si>
    <t>Mar 2012</t>
  </si>
  <si>
    <t>General Objective:
1.  To come up with a comprehensive report which will discuss the result of the pilot study and the recommendation son the standards on modifications, enhancement, and development of the Courseware for Secondary Level Schools.
Specific Objective:
1.  To revise the Biology and Algebra2 modules based on the recommendations identified in the Pilot Study Report.</t>
  </si>
  <si>
    <t>This short-term project was implemented in order to come up with a comprehensive report on the results of the pilot study and the recommended standards on modification, enhancement, and development of the Courseware for Secondary Level School. The Biology and Algebra2 modules were revised based on the recommendations specified in the Pilot Study Report.</t>
  </si>
  <si>
    <t>Jun 2012</t>
  </si>
  <si>
    <t>Development of Interactive Science and Mathematics Courseware for Secondary Level Schools</t>
  </si>
  <si>
    <t>General Objectives:
1.  To enable secondary-level schools to take advantage of Information Technology (IT) in conducting lectures.
2.. To enable secondary-level students to be more competitive through the optimal use of technology.
3.  To produce lesson presentations through the use of cost-effective and high-quality ICT solutions.
Specific Objectives:
1.  To develop Science and Math e-learning modules for secondary-level students an dto serve as a supplementary educational materials for secondary-level teachers.
2.  To enhance teaching strategies of high school teachers in Science and Math.</t>
  </si>
  <si>
    <t>In the context of ICT for education, the project was pursued to integrate ICT into the teaching-learning process, particularly in the high school level. It targets to develop and digitize a total of 560 Science and Mathematics courseware modules. For 2011, the DOST-ASTI completed 133 first year high school modules, and 98 out of 118 second year high school modules. A user acceptance testing for the newly digitized lessons will be carried out in 2012.</t>
  </si>
  <si>
    <t>Deferred</t>
  </si>
  <si>
    <t>Denis F. Villorente (ASTI
Dr. Leticia V. Catris (SEI)</t>
  </si>
  <si>
    <t>DOST-ASTI
DOST-SEI</t>
  </si>
  <si>
    <t>2011 (ASTI amount only)</t>
  </si>
  <si>
    <t>Adoption and Customization of ASTI Information System for Office of the Solicitor General (OSG)</t>
  </si>
  <si>
    <t xml:space="preserve">Objectives:
1.  To design, develop, and customize following modules of the ASTI Infosys:
a.  Personal Data Sheet
b.  Employee Records System
c.  Equipment Inventory System
2. To grant OSG the nonexclusive license  to use, adopt, and adapt all modules of ASTI Infosys, and provide the know-how and technologies embodied in the ASTI Infosys.
</t>
  </si>
  <si>
    <t>The OSG engaged the DOST-ASTI to design, develop and customize the Document Tracking, Document Posting, and Equipment Inventory modules. This undertaking was pursued as the OSG needs a dynamic web-based application for a more convenient data management and access, and efficient performance of their administrative and monitoring functions.</t>
  </si>
  <si>
    <t>OSG</t>
  </si>
  <si>
    <t xml:space="preserve">1.  Customized Information System for OSG which includes the following modules:
a.  Personal Data Sheet
b.  Employee Records System
c.  Equipment Inventory System
2.  Conduct of user training for OSG on the use of the customized OSG Infosys
</t>
  </si>
  <si>
    <t>Philippine e-Science Grid (PsiGrid)</t>
  </si>
  <si>
    <t>Boosting Grid Computing Using Reconfigurable Hardware Technology</t>
  </si>
  <si>
    <t>Research Study on Low-Cost Computing Solutions for Primary Education – Phase I (PC Tablet I)</t>
  </si>
  <si>
    <t>The project was intended to assess the feasibility of producing a low-cost tablet computer customized for primary education by evaluating various tablet computers in terms of their hardware, software, tools, content, as well as, cost-effectiveness.  The results of the evaulation was used to recommend the specifications of a tablet computer suitable for primary education.</t>
  </si>
  <si>
    <t>Dec 2010</t>
  </si>
  <si>
    <t>July 2011</t>
  </si>
  <si>
    <t>e-DOST- Open Standards: Program and Change Management and Implementation of Open Standards to DOST</t>
  </si>
  <si>
    <t>1.  To facilitate the implementation of all the projects in the program.
2.  To establish a structured approach to change management in the department while the program is being implemented.
3.  To help facilitate the adoption of Open Standards in the DOST.
4. To provide an alternative to proprietary by customizing a desktop solution for the DOST and other government offices.
5. To advocate open standards and open source software and usage among DOST agencies and offices.</t>
  </si>
  <si>
    <t xml:space="preserve">The project aims to ensure seamless adoption, as well as effective implementation, of all outputs developed under all projects of the Edost program.  </t>
  </si>
  <si>
    <t>June 2011</t>
  </si>
  <si>
    <t>Emman Balintec</t>
  </si>
  <si>
    <t>PCASTRD</t>
  </si>
  <si>
    <t>Establishment of DOST-PEZA Open Technology Business Incubator</t>
  </si>
  <si>
    <t>A total of 98 S&amp;M modules were tested to 167 second year high school students from eight (8) regular public high schools. The pilot test includes the conduct of the following activities: Orientation; Administration of Student Survey Form 1; Modules Testing; Administration of Student Survey Form 2; and Focus Group Discussion.</t>
  </si>
  <si>
    <t>Feb 2009</t>
  </si>
  <si>
    <t>Technology-based and ICT-related start up companies</t>
  </si>
  <si>
    <t>ASTI grounds</t>
  </si>
  <si>
    <t>Integrative Bioinformatics:  Data Warehousing for Microbial Information</t>
  </si>
  <si>
    <t>Feb 2010</t>
  </si>
  <si>
    <t xml:space="preserve">Quantified Flood Forecasting Through Rain Rate Estimation Using Satellite Imagery &amp; Generalized Watershed Runoff Calculations </t>
  </si>
  <si>
    <t>The project is a collaboration among the UP Diliman National Institute of Geological Sciences (UP NIGS), DOST-PAGASA, and DOST-ASTI.  It aims to provide a more accurate flood forecasting for a better early warning system in the country.  The project intends to provide the following services, namely, access on it s High Performance computing (HPC) to run the rain rate software developed under the project; data storage; and web hosting of the project's website.</t>
  </si>
  <si>
    <t>Nov 2010</t>
  </si>
  <si>
    <t>Nov 2011</t>
  </si>
  <si>
    <t>Development of Grade 1 Mathematics Courseware for Tablet PC</t>
  </si>
  <si>
    <t>The project is aa collaboration between DOST-SEI, UP NISMED, and DOST-ASTI.  It aims to develop Mathematics courseware  intended for Grade 1. Said proejct is also one fo the four phases of DOST-SEI's project “Technology Package for Student Learning Empowerment:  Pilot Testing of Courseware and Tablet PC”, which aimed at determining the effectiveness of e-learning materials on the improvement of academic performance of Grade 1 pupils in Mathematics, and the benefits of using tablet computers as a tool in teaching and learning the subject.</t>
  </si>
  <si>
    <t xml:space="preserve">Information Systems Component -eDOST-INFOSYS:  Upgrading and Development of DOST Information Systems </t>
  </si>
  <si>
    <t>1.  To enhance existing information systems that have been developed from the previous DOST-ICT;
2.   To develop new integrated applications particularly for DOST management monitoring and reporting on a standard platform;
3.  To conduct trainings for both content and system adminitrators to ensure to effective adoption and implementation of ICT solutions.</t>
  </si>
  <si>
    <t>The project aims to utilize ICT as an effective tool to improve the DOST's performance both in it  internal operations and in the delivery of front-line services to the public.</t>
  </si>
  <si>
    <t>DOST Central Office Sectoral Planning Councils RDIs; Service Institutes; Advisory Bodies</t>
  </si>
  <si>
    <t>Adoption of DOST-ASTI Information System for PNRI</t>
  </si>
  <si>
    <t>PNRI</t>
  </si>
  <si>
    <t>Customization of ASTI-Developed Equipment Inventory System for DOST Central Office (PES-ITD)</t>
  </si>
  <si>
    <t>Objectives:
1.  To develop a customized Equipment Inventory System for the DOST Central Office.
2.  To grant PES-ITD the nonexclusive license  to use, adopt, and adapt ASTI's know-how and technologies embodied in the ASTI Infosys' Equipment Inventory System module.</t>
  </si>
  <si>
    <t xml:space="preserve">The project involves the customization of the ASTI-Developed Equipment Inventory System according to DOST Central Office' Planning and Evaluation Service-Information Technology Division (PES-ITD) system requirements.  </t>
  </si>
  <si>
    <t>Feb 2011</t>
  </si>
  <si>
    <t>DOST-CO (PES-ITD)</t>
  </si>
  <si>
    <t>1.  Customization of DOST PES-ITD Equipment Inventory  Information System.
2.  Conduct of user training for PES-ITD on the use of the customized Equipment Inventory Infosys
3.  Set up of PES-ITD  Infosys server</t>
  </si>
  <si>
    <t xml:space="preserve">Boosting Social and Technological Capabilities for Bioinformatics Research </t>
  </si>
  <si>
    <t>The project aimed at enhancing the local availability of bioinformatics services to facilitate the rapid access of local scientists and researchers to these large bioinformatics databases.  Developing the needed applications and making these locally accessible would help improve research outputs of local bioinformatics experts.</t>
  </si>
  <si>
    <t xml:space="preserve">Philippine Real-time Environment Data Acquisition and Interpretation for Climate-related Tragedy (PREDICT) Prevention and Mitigation </t>
  </si>
  <si>
    <t>1.  Develop a system for a nationwide remote but real-time acquisition of agricultural meteorological data that will help prevent and mitigate any weather related disasters as well as provide information that can help local farmers increase the productivity of their crops;
2. Collaborate with other institutions that focus on weather monitoring (e.g. PAGASA, disaster mitigation (e.g. NDCC), and agricultural research (e.g. PHILRICE).</t>
  </si>
  <si>
    <t>PREDICT is a network of agro-meteorological stations to be deployed across the Phlippines to mitigate any climate-reated disasters through real-time environment and weather montiroing, data validation/analysis and information dissemination.  These stations are low-cost robust, stand-alone and capable of automatic transmission fo acquired data through wireless technologies.</t>
  </si>
  <si>
    <t>June 2010</t>
  </si>
  <si>
    <t>DOST-PHIVOLCS</t>
  </si>
  <si>
    <t>DOST-PCASTRD</t>
  </si>
  <si>
    <t xml:space="preserve">Knowledge Networking Towards Enterprising Agricultural Communities (K-AGRINET):  e-Farm &amp; e-Consortia </t>
  </si>
  <si>
    <t>K-AgriNet is a strategic approach to help develop and modernize agriculture, forestry and natural resources sectors by utilizing ICT to access information, modern technologies and indigenous knowledge.  The DOST-ASTI has been involved in the e-Consortia and e-Farm Components of the program which is expected to provide the  following deliverables to the Regional Consortia and FITS Centers:
a)  PREGINET connectivity
b)  Networking equipment
c)  Mobile internet subscription
d)  Deployment and configuration
e)  Technology transfer and training</t>
  </si>
  <si>
    <t>01 Dec 2005</t>
  </si>
  <si>
    <t>31 Dec 2010</t>
  </si>
  <si>
    <t>Farmers Information and Technology Services (FITS) Centers</t>
  </si>
  <si>
    <t>ASTI
PCARRD
DAP</t>
  </si>
  <si>
    <t xml:space="preserve">EUAsia Grid  - Towards a common e-Science infrastructure for the European and Asian Grids </t>
  </si>
  <si>
    <t xml:space="preserve">The project is a European Commission (EC)- funded project in which DOST-ASTI is a partner institution.  The project's outputs intends to contribute in achieving its objective to extend the Grid Infrastructure to countries within the Asia-Pacific region to encourage new organizations to join and start collaboration on common e-Science projects.  </t>
  </si>
  <si>
    <t>April 2008</t>
  </si>
  <si>
    <t>Tests, Analyses, and Calibration Information Systems (TACIS)</t>
  </si>
  <si>
    <t>1.  To integrated the databases of the testing, analysis and calibration services of the DOST Research and Development Institutes (RDI's) and Regional Offices (Ros) for total transparencie and information sharing.
2.  To facilitate project completion and turnover requirements.
3.  To maintain and support the TACIS project.</t>
  </si>
  <si>
    <t>TACIS is an integrated system to improve the operational capability of DOST's testing, analysis, and calibration services.  It unified all DOST subordinate agencies and regional offices by providing interactive services that addresses not only the customer support concerns but also laboratory management in a 24/7 bais via the internet.  The system consist of three major components, namely: TACIS Portal, TACIS Lab, and TACIS Monitoring.  The Portal rovides the interactive services to the clients.  The lab is a secure system accessible only to the authorized agency/RO personnel who handls all services montiroing and administration.  The Monitoring is a secure application for TACIS officials that automates all transactions and financial reports and is a 24/7 ready for viewing.</t>
  </si>
  <si>
    <t>01 Jan 2005</t>
  </si>
  <si>
    <t>DOST RDIs and Ros</t>
  </si>
  <si>
    <t>1.  Synchronized servers
2.  Implemented TACIS tto different DOST agencies
3.  Hired TACIS staff for the enhancements of the system
4.  Procurement and deploymen of TACIS IT equipment
5.  Produced bug reports
6.  Developed the server install manual
7.  Developed back-up live server
8.  Prepared server documentation
9.  Conducted server monitoring
10.  Visited TACIS regional offices in regions VI, VIII, X, and XII</t>
  </si>
  <si>
    <t xml:space="preserve">Customization of a Linux-based Embedded Operating System for the VSX-6154 system board </t>
  </si>
  <si>
    <t>The project is a collaborative activity of DOST-ASTI, the implementing agency, and Micrologic Systems, Inc.  This project primarily aimed at customizing a Linux-based embedded operating system for Micrologic Systems, Inc. with support to 3G wireless modems, particularly, the Huawei E220, E1552, E1550, and ZTE MF627, as provided by local telephone companies (Globe and Smart).</t>
  </si>
  <si>
    <t>April 2010</t>
  </si>
  <si>
    <t>Micrologic</t>
  </si>
  <si>
    <t>Development and Commercialization of Locally Designed Digital Moisture Meter for Bamboo and Other Non-Timber Products (Joint Project of FPRDI and ASTI)</t>
  </si>
  <si>
    <t>Dec 2008</t>
  </si>
  <si>
    <t>Early Warning System for Tsunami (EWST)</t>
  </si>
  <si>
    <t>1.  Develop a rapid warning system along coastal regions that will notify inhabitants of an incoming tsunami;
2.  Mitigate rastic effects of a tsunami by giving coastal residents ample time to run and seek higher grounds;
3.  Study an alternate solution for satellite techcnology in transmitting information from the monitoring station;
4.  Complement PHIVOLCS' existing tsunami montiroing and warning system.</t>
  </si>
  <si>
    <t>The project will support the PHIVOLCS Tsunami program.  Using GSM technology, the EWST will replace the manual approach of activiating the alarm on the shoreline.  From the PHIVOLCS monitoring station, the sirens are automatically triggered when a tsunami is detected.</t>
  </si>
  <si>
    <t>01 Jan 2008</t>
  </si>
  <si>
    <t>30 June 2009</t>
  </si>
  <si>
    <t>Coastal towns and cities of Metro Manila</t>
  </si>
  <si>
    <t>1.  Completed the development of the EWST w/ audio-visual warning statins that can be triggered using the nationwide cellular network.
2.  Completed development of water level monitoring stations that would gather water level data and detect potential tsunami occurrences.
3.  Deployment of water level monitoring stations in some  coastal areas of Cavite, Lubang Island, and Corregidor.</t>
  </si>
  <si>
    <t>Further Developing Strategic R&amp;D Cooperation with South-East Asia on ICT (SEACOOP)</t>
  </si>
  <si>
    <t>Mar 2009</t>
  </si>
  <si>
    <t xml:space="preserve">Development and Evaluation of Technical Specifications for the Wireless Internet Learning Laboratory (WILL) of iSchools Project </t>
  </si>
  <si>
    <t>Nov 2008</t>
  </si>
  <si>
    <t>Nov 2009</t>
  </si>
  <si>
    <t xml:space="preserve">VLSI Testing Seminar Project </t>
  </si>
  <si>
    <t>May 2008</t>
  </si>
  <si>
    <t>Apr 2009</t>
  </si>
  <si>
    <t xml:space="preserve">Development of National Biosafety Clearing House Information System </t>
  </si>
  <si>
    <t>The project aims to facilitate the exchange of scientific, technical, environmental, and legal information on, and experience with Living Modified Organisms (LMOs), and assist parties to implement the provisions of the Cartagena Protocol on Biosafety.  This information system is a response to the need of the BCH Task Force to gather signifacant data from the participating agencies and collaborate with the central BCH Server.  The system includes the development and setup of a central server with upload functionality and desktop applications that can extract and upload data from participating agencies to the central server.</t>
  </si>
  <si>
    <t>Sept 2007</t>
  </si>
  <si>
    <t>Mar 2008</t>
  </si>
  <si>
    <t>Support for the Preparation of Feasibility Study for Setting Up of Technology Business Incubator at Advanced Science and Technology Institute</t>
  </si>
  <si>
    <t>21 Feb 2008</t>
  </si>
  <si>
    <t>21 July 2008</t>
  </si>
  <si>
    <t>Development and Commercialization of a Locally Designed Digital Wood Moisture Meter (TECHNICOM)</t>
  </si>
  <si>
    <t>01 Jan 2007</t>
  </si>
  <si>
    <t>30 June 2008</t>
  </si>
  <si>
    <t xml:space="preserve">Digital Electronics Design Camp with Blended Learning Component (joint research with PSHS) </t>
  </si>
  <si>
    <t>ASTI and the PSHS has collaborated to provide selected high schools with teacher and student training, courseware, equipment, and other related facilities for the study of digital electronics.  This is for the intention of integrating digital electronics into the high school curriculum that will provide stimulating environment for the science-inclined students.  Specifically, ASTI has provided collaboration and support for the development of PICMe development kits suitable for high school students.  PSHS, on the other hand, has served as the main developer of the curricular framework for secondary school students and teachers as well as hosted and conducted the teacher training and related activities.</t>
  </si>
  <si>
    <t>Sep 2007</t>
  </si>
  <si>
    <t>June 2008</t>
  </si>
  <si>
    <t xml:space="preserve">Microelectronics Design for Philippine Electronics Industry, An Essential Component for Global Competitiveness: Phase II - Digital, Analog &amp; Mixed Signal Components for Signal Processing and Wireless Applications </t>
  </si>
  <si>
    <t xml:space="preserve">Development of a High Performance Research and Education Network: Philippine Research, Education and Government Information Network or PREGINET </t>
  </si>
  <si>
    <t xml:space="preserve">Radio Frequency (RF) Microelectronics for Wireless Technologies: Phase II – Development of Advanced Broadband Wireless System </t>
  </si>
  <si>
    <t>PAGASA Interactive Climate and Weather Information Network (PICWIN)</t>
  </si>
  <si>
    <t>Establishment of the Philippine's Knowledge Center on Food and Nutrition</t>
  </si>
  <si>
    <t>Computer-Aided Instructions for Elementary (Phase 3)</t>
  </si>
  <si>
    <t xml:space="preserve">Design and Development of DOST On-line Information Systems (Balik Scientist Program, Scientific Career System, Japan Society for Promotion of Science) </t>
  </si>
  <si>
    <t>The project is a collaborative undertaking between the Office of the Assistant Secretary for Technology Transfer (DOST- OASECTT) and ASTI.  The project aims to enhance the current websites and develop information systems for the Balik Scientist Program (BSP), Scientific Career System (SCS), and Japan-Society for the Promotin of Science (JSPS) through appropriate utilization of Open Source applicatins for the program's advantage.</t>
  </si>
  <si>
    <t>July 2007</t>
  </si>
  <si>
    <t>Sept 007</t>
  </si>
  <si>
    <t>Upgrading of Facilities of the DOST RDIs in Support of R&amp;D and S&amp;T Services</t>
  </si>
  <si>
    <t>The project aims to upgrade the facilities of DOST's research agencies including providing new equipment and maintenance of existing equipment and laboratories.</t>
  </si>
  <si>
    <t>Bayanihan Linux Development</t>
  </si>
  <si>
    <t xml:space="preserve">ASTI's commitment to address software piracy and the need for an affordable computing system in the country let to the development of the Bayanihan Linux, an economical desktop solution.  The versions had been made available to government agencies, schools, small- and medium-sized enterprises, as well as the general public.  In addition, ASTI continuously provided technical support to facilitate adoption of this software solution.  </t>
  </si>
  <si>
    <t>Adoption of ASTI-Developed Information Systems by the Commission on Higher Education (CHED)</t>
  </si>
  <si>
    <t>The project aims to adopt the Information Systems developed by ASTI, particularly the modules for personnel management, inventory system, operations management, and calendar/ announcements.  Specifically, the ASTI MIS team has provided CHED technical staff  with advise and training as the team (CHED) customized and redesigned their own internal management information system portal.</t>
  </si>
  <si>
    <t>Bayanihan Linux Server 2005</t>
  </si>
  <si>
    <t>Development and Implementation of a Wizard Configuration Tool for Open Source Services</t>
  </si>
  <si>
    <t>Objectives:
1.  To produce a distribution package consisting of linux and opesource server software.
2.  To develop an easy-to-use configuration and management tool that includes wizards and online help for managing server software.</t>
  </si>
  <si>
    <t>Apr 15, 2005</t>
  </si>
  <si>
    <t>Jan 14, 2006</t>
  </si>
  <si>
    <t>government agencies; SMEs, schools</t>
  </si>
  <si>
    <t>Joint research project on the “Development of Real-Time Sensing Network and Simulation on Air Pollution and Transport”</t>
  </si>
  <si>
    <t>June 1, 2005</t>
  </si>
  <si>
    <t>Apr 14, 2006</t>
  </si>
  <si>
    <t>Devt of Computer-Aided  Instruction for Science and Mathematics Phase 2</t>
  </si>
  <si>
    <t>Jul 31, 2006</t>
  </si>
  <si>
    <t>Implementation of Wireless Last Mile Telephony Solution for Information Sharing and Disaster Mitigation in the Rural Philippine Setting</t>
  </si>
  <si>
    <t>Feb 7, 2006</t>
  </si>
  <si>
    <t>Oct 6, 2006</t>
  </si>
  <si>
    <t>DOST Management Information System (DOST ICT Project)</t>
  </si>
  <si>
    <t>Dec 1, 2004</t>
  </si>
  <si>
    <t>May 31, 2006</t>
  </si>
  <si>
    <t>Commercialization of BLTS Installer:  An Open Source Thin Client Implementation (TECHNICOM; a.k.a. BLTCM)</t>
  </si>
  <si>
    <t xml:space="preserve">Pilot-Testing of a Client/Server Set up as a Low-Cost, Low-Maintenance Computing System for Philippine Schools:  Muntinlupa Central School </t>
  </si>
  <si>
    <t>Commercialization of a Locally Developed Human Breast Milk Pasteurizer</t>
  </si>
  <si>
    <t xml:space="preserve">Development and Commercialization of a Digital Multimeter (ASTI counterpart(P289,809.60); Yongden (P1,044,000); DOST Technicom (P610,612.50) </t>
  </si>
  <si>
    <t>Development of Computer-Aided Instruction for Science and Mathematics 2 (SEI)</t>
  </si>
  <si>
    <t>Jul 1, 2005</t>
  </si>
  <si>
    <t>Development of Computer-Aided Instruction for Science and Mathematics 1 (SEI)</t>
  </si>
  <si>
    <t>Joint Research on Broadband Rural Applications in Philippines R&amp;D Centers (funded by Asia-Pacific Telecommunity in collaboration with Nippon Telegraph and Telephone East Corporation</t>
  </si>
  <si>
    <t>Development and Implementation of An Open Source System for Workstations and Servers</t>
  </si>
  <si>
    <t>01 Aug 2002</t>
  </si>
  <si>
    <t>31 Jul 2004</t>
  </si>
  <si>
    <t>Development of an Open Source Thin Client Clustering System:  A Cost-Effective, High-Performance, and Collaborative Computing Environment</t>
  </si>
  <si>
    <t xml:space="preserve">System Software Development for Wireless Mobile Devices </t>
  </si>
  <si>
    <t>Objectives:
1.  To develop an open source Bluetooth integrated solution.
2.  To enhance the technical capabilities of Filipino engineers/programmers by supporting local application software developers by giving them access to low-cost but high-quality development tools.
3.  To jump-start the evolution of the Philippine software industry from servicing foreign needs to developing original, innovative and top-notch software implementation.
4.  To prepare the academe and local industry for entry into then global software field by conducting technology transfer activities such as seminars and technical trainings.
5.  To attract international industry and market attention by having a “success story”.</t>
  </si>
  <si>
    <t>01 Oct 2002</t>
  </si>
  <si>
    <t>31 Dec 2004</t>
  </si>
  <si>
    <t>1.   Open Source Integrated Bluetooth Solution for local developers, which includes the open source protocolstack, sample applications, hardware platform, user manual and documentation as shown in figure.
2.  Complete business plan for marketing strategy and applications development.</t>
  </si>
  <si>
    <t>Billy S. Pucyutan</t>
  </si>
  <si>
    <t>Development of Information Infrastructure for Wireless Mobile Devices</t>
  </si>
  <si>
    <t>Commercialization of a Locally Developed PC-Based Access Point Deployment Kit</t>
  </si>
  <si>
    <t>1.  Denis Villorente
2.  Rene Mendoza
3.  Gerwin Guba
4.  Mary Grace Dy Jongco
5.  Harold Bryan Paler
6.  Nypho Pareño
7.  Glenn Vincent Lopez
8. George Mesina
9. Francis Ismael
10. Larayne Rubio
11.  Meynnard Rey Matilliano
12.  Jericho Capito
13.  Elizabeth Picaso
14.  Neil dela Cruz
15.  Neil Francis Rohan Eusebio</t>
  </si>
  <si>
    <t xml:space="preserve">1. Denis Villorente
2.  Alvin Retamar
3.  Rene Mendoza
4.  Bayani Benjamin Lara
5.  Gerwin Guba
6.  Harold Bryan Paler
7.  Rod James Bio
8.  Maria Cristina Manuel
9.  Glenn Vincent Lopez
10.  Mark Henry
11. Alvin de Gracia
12. Jeanette Badong
13. John Robert Mendoza
14. George Mesina
15. Joven Javier
16. Alejandro Petilla
17. Francisco Ismael
18. Shanta Laura Velasquez
19. Shalee Pareño
20. Stephanie Azarias
21. Katherin Babaran
22. Cecille Ponce
23. Jericho Capito
24. Prima Aura Gurango
25. Elisa Espares
26. Neil Francis Rohan
27. Neil dela Cruz
28. Hazel Mae Perilla
29. Cristine Gurango
</t>
  </si>
  <si>
    <t>ASTI
DFA
OWWA
POEA
Bureau of Immigration
NCC</t>
  </si>
  <si>
    <t>1.  Conducted Pilot Study on second year students from different public schools: 
    a. Calamba National 
        H/S
    b. San Isidro NHS
    c. Las Piñas NHS
    d. Navotas NHS
    e. Fort Bonifacio NHS
    f. Dasmariñas NHS
    g. Bagumbayan NHS
    h. Muntinlupa NHS
2.  Student Survey Testing (SST) - Surveyed around 180  students
3.  User Acceptance Testing (UAT) - Tested 98 modules in Biology and Algebra 2 
4.  Focal Group Discussion (FGD) - Interviewed  around 180 students in 8 different schools</t>
  </si>
  <si>
    <t>The team was able to come up with a pilot study report indicating  the activities conducted during the pilot study of the Interactive Science and Mathematics Courseware for Secondary Level Schools.  The result helped the project team in determining the necessary modifications, enhancements, and further development of the courseware.  Said report was then submitted to SEI for review.</t>
  </si>
  <si>
    <t>Advanced Science and Technology Institute (ASTI)</t>
  </si>
  <si>
    <r>
      <t xml:space="preserve">Y1 Project Accomplishments:
</t>
    </r>
    <r>
      <rPr>
        <sz val="11"/>
        <color indexed="8"/>
        <rFont val="Calibri"/>
        <family val="2"/>
        <scheme val="minor"/>
      </rPr>
      <t>1.  First meteorological buoy prototype design
2.  Conduct of laboratory testing of the functionality of meteorological sensors and electronics components
3.  Fabrication, assembly, and testing of the first prototype's mechanical component
4.  Initial development of the data visualization program</t>
    </r>
  </si>
  <si>
    <r>
      <t xml:space="preserve">Y1 Project Accomplishments: </t>
    </r>
    <r>
      <rPr>
        <sz val="11"/>
        <color indexed="8"/>
        <rFont val="Calibri"/>
        <family val="2"/>
        <scheme val="minor"/>
      </rPr>
      <t xml:space="preserve"> 1.  90% completion on the procurement of all hardware and software requirements, electrical and electronics parts/components, and other supplies.
2.  95% completion on the upgrading of AWS for satellite communication
3.  5% on the deployment of satellite communication
4.  Continuous  performance monitoring and maintenance of 80 AWS and 100 ARG units. 
5.  Two (2) copyright registrations for AWS and ARG user manuals
6. 41% completion on the calibration of AWS and ARG
7.  Completed evaluation of software tools for visualization.  The chosen platform involved the use of GeoServer, PostGIS, and Yii.  Procurement for visualization software is ongoing.
8.  70% complete on the development of visualization application.
9.  Completed the deployment of main and back up server at ASTI, MK2, PAGASA.
10. 34% completion on the conduct of information, orientation, and workshop
11.  Participation in the 333rd APAN meeting, and NSTW including regional cluster technology fair.
12. 40% completion on the development of a sustainability plan.
</t>
    </r>
  </si>
  <si>
    <r>
      <t xml:space="preserve">Y1 Project Accomp:
</t>
    </r>
    <r>
      <rPr>
        <sz val="11"/>
        <color indexed="8"/>
        <rFont val="Calibri"/>
        <family val="2"/>
        <scheme val="minor"/>
      </rPr>
      <t>1.  Table top selection of sites completed.  Ongoing ocular inspection (10%).
2.  Completed review and revision of ARG and WLMS design.
3.  30% completion on the assembly of 100 ARG and 200 WLMS.  Ongoing site preparation.
4.  1% completion on the installation of 1,000 units of ARG and WLMS.  Six (6) ARG and WLMS already installed.
5.  5% completion on the conduct of IECs (1 IEC conducted).</t>
    </r>
  </si>
  <si>
    <r>
      <t xml:space="preserve">Y1 Project Accomp:
</t>
    </r>
    <r>
      <rPr>
        <sz val="11"/>
        <color indexed="8"/>
        <rFont val="Calibri"/>
        <family val="2"/>
        <scheme val="minor"/>
      </rPr>
      <t>1.  75 % complete on the acquisition of supplies, materials and components.
2.  Completed acquisition of equipment (rack server already delivered).
3.  50% completion on the acquisition of supplies.
4.  Completion on the recon survey and negotiation of possible detection sensor sites and mass alerting siren sites (MOA w/ Bolinao Detection Site, MOA w/ SBMA Olongapo City and Subic.
5.  Completed providing assistance to Phivolcs as regards research work and design of interface board.  Protoype board is already for fabrication.
6.  Completed providing assistance to Phivolcs in the coordination meetings at deployment sites (detection and warning sites).
7. 80% completion in the assembly and production of communication modules, ultrasonic sea level, and mass alerting siren.
8. 45% completion on the development of data visualization.
9. !00% completion on the scouting of wider area/high output siren. Siren model already delivered.
10. Completed data sending to server and realtime viewing of data.
11.  20% completion on the deployment and installation. Rehabilitation of ASTI ultrasonic water level sensor in Corregidor has already been made.
12.  90% completion on the documentation which includes technical documents, manuals, project reports, and project extension.
13.  Completed providing assistance to Phivolcs in the conduct of IEC campaign.</t>
    </r>
  </si>
  <si>
    <r>
      <t xml:space="preserve">Y1 Project Accomp:
</t>
    </r>
    <r>
      <rPr>
        <sz val="11"/>
        <color indexed="8"/>
        <rFont val="Calibri"/>
        <family val="2"/>
        <scheme val="minor"/>
      </rPr>
      <t>1.  Completed installation of the primary and secondary links of NAMRIA – Taguig and Binondo Offices
2. Completed the basic and advanced trainings for NAMRIA network administrators
3.  Conducted network configuration and access point testings
4.  Deployed and ocnfigured VoIP servers
5.  Procured necessary network equipment such as switches, routers, among others</t>
    </r>
  </si>
  <si>
    <r>
      <t>General Objectives:
1.  To revise the niney-eight (98) Biology and Algebra 2 modules based on the recommendations of the Courseware Technical Committee.
2.  To develop the twenty (20) remaining Biology and Algebra 2 modules based from the revised scripts of the writers.
Specific Objective:
1.  To implement the standards on modifications and enhancements in the revision and development of 2</t>
    </r>
    <r>
      <rPr>
        <vertAlign val="superscript"/>
        <sz val="11"/>
        <color indexed="8"/>
        <rFont val="Calibri"/>
        <family val="2"/>
        <scheme val="minor"/>
      </rPr>
      <t>nd</t>
    </r>
    <r>
      <rPr>
        <sz val="11"/>
        <color indexed="8"/>
        <rFont val="Calibri"/>
        <family val="2"/>
        <scheme val="minor"/>
      </rPr>
      <t xml:space="preserve"> yr high school modules (Biology and Algebra 2).
2.  To finalize the second yr high school courseware modules for roll out.
</t>
    </r>
  </si>
  <si>
    <r>
      <t xml:space="preserve">FMON System is a project that aims to modernize acquisition of significant agricultural informatin necessary in the productive growing of crops.  It involves a sysem composed of deployed montiroing stations that are linked by a central server that is capable of providing real-time access and accurate measurement of specific agricultural data.
</t>
    </r>
    <r>
      <rPr>
        <b/>
        <u/>
        <sz val="11"/>
        <color indexed="8"/>
        <rFont val="Calibri"/>
        <family val="2"/>
        <scheme val="minor"/>
      </rPr>
      <t xml:space="preserve">
Field Monitoring System
</t>
    </r>
    <r>
      <rPr>
        <sz val="11"/>
        <color indexed="8"/>
        <rFont val="Calibri"/>
        <family val="2"/>
        <scheme val="minor"/>
      </rPr>
      <t xml:space="preserve">The project has developed a working prototype of the field monitoring system, which is capable of acquiring environmental information, necessary for agricultural research studies as well as crop production.  The field monitoring stations can be customized and fitted to have any of the sensor combination, such as the soil moisture, leaf wetness, ground water level pressure sensor,  and environmental sensors which includes wind speed and direction, humidity, temperature, and ultraviolet rays. It can also be equipped with the PTZ camera for field observation. Among the identified deployment sites are PhilRice Stations in Munos, Nueva Ecija, Bicol, Ilocos, and Isabela.
</t>
    </r>
    <r>
      <rPr>
        <b/>
        <u/>
        <sz val="11"/>
        <color indexed="8"/>
        <rFont val="Calibri"/>
        <family val="2"/>
        <scheme val="minor"/>
      </rPr>
      <t xml:space="preserve">
Flood Monitoring System
</t>
    </r>
    <r>
      <rPr>
        <sz val="11"/>
        <color indexed="8"/>
        <rFont val="Calibri"/>
        <family val="2"/>
        <scheme val="minor"/>
      </rPr>
      <t>As part of the joint initiative of DOST-ASTI, DOST-PAGASA, Metro Manila Development Authority (MMDA), and selected Local Government Units (LGUs) to develop and deploy a Flood Monitoring System, a Water Level Monitoring Station (WLMS) is being developed. It is a standalone system that consists of three (3) major components, namely: remote monitoring stations, communication network, and data center. These monitoring stations are equipped with non-contact ultrasonic sensor that measures water level, solar panel that charges the internal battery, and a data logger which automatically collects and transmits the data wirelessly via text message in real time to the ASTI server through the cellular network. These data are stored in the server and are readily accessed via the Internet.
The project intends to deploy 50 units of WLMS in critical flood prone areas throughout the Philippines.</t>
    </r>
  </si>
  <si>
    <r>
      <t>Pilot Study of Interactive Science and Mathematics Courseware for Secondary Level Schools (2</t>
    </r>
    <r>
      <rPr>
        <vertAlign val="superscript"/>
        <sz val="11"/>
        <color indexed="8"/>
        <rFont val="Calibri"/>
        <family val="2"/>
        <scheme val="minor"/>
      </rPr>
      <t>nd</t>
    </r>
    <r>
      <rPr>
        <sz val="11"/>
        <color indexed="8"/>
        <rFont val="Calibri"/>
        <family val="2"/>
        <scheme val="minor"/>
      </rPr>
      <t xml:space="preserve"> Year Modules:  Biology and Algebra)</t>
    </r>
  </si>
  <si>
    <r>
      <t>General Objective:
1.  To study the interest and preference of the secondary level students in terms of educational interactive modules.
Specific Objective:
1.  To develop standards on modification, enhancement, and development of 2</t>
    </r>
    <r>
      <rPr>
        <vertAlign val="superscript"/>
        <sz val="11"/>
        <rFont val="Calibri"/>
        <family val="2"/>
        <scheme val="minor"/>
      </rPr>
      <t>nd</t>
    </r>
    <r>
      <rPr>
        <sz val="11"/>
        <color indexed="8"/>
        <rFont val="Calibri"/>
        <family val="2"/>
        <scheme val="minor"/>
      </rPr>
      <t xml:space="preserve"> year high school modules (Biology and Algebra)</t>
    </r>
  </si>
  <si>
    <r>
      <t xml:space="preserve">Development of Pilot Study Report and Revisions of Interactive Science and Mathematics Courseware for Secondary Level Schools </t>
    </r>
    <r>
      <rPr>
        <i/>
        <sz val="11"/>
        <color indexed="8"/>
        <rFont val="Calibri"/>
        <family val="2"/>
        <scheme val="minor"/>
      </rPr>
      <t>(2nd Year Modules: Biology and Algebra 2</t>
    </r>
  </si>
  <si>
    <r>
      <t xml:space="preserve">The project aims to establish a DOST-PEZA Open Technology Business Incubator (OPEN TBI) that will provide a nurturing environment for technology or potential technology-based local entrepreneur-start-ups from the ICT or ICT-related sectors. It will provide 20 leasable office spaces as well as facility amenities. </t>
    </r>
    <r>
      <rPr>
        <b/>
        <sz val="11"/>
        <color indexed="8"/>
        <rFont val="Calibri"/>
        <family val="2"/>
        <scheme val="minor"/>
      </rPr>
      <t xml:space="preserve"> </t>
    </r>
    <r>
      <rPr>
        <sz val="11"/>
        <color indexed="8"/>
        <rFont val="Calibri"/>
        <family val="2"/>
        <scheme val="minor"/>
      </rPr>
      <t>The established OPEN TBI aims to graduate self-sustaining ICT-based enterprises which are prepped up for the global market.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</si>
</sst>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mmm\ d&quot;, &quot;yyyy"/>
    <numFmt numFmtId="165" formatCode="#,##0.00\ ;&quot; (&quot;#,##0.00\);&quot; -&quot;#\ ;@\ "/>
    <numFmt numFmtId="166" formatCode="m\/d\/yyyy"/>
    <numFmt numFmtId="167" formatCode="mm/dd/yy"/>
    <numFmt numFmtId="168" formatCode="#,###.00"/>
  </numFmts>
  <fonts count="13">
    <font>
      <sz val="10"/>
      <name val="Arial"/>
      <family val="2"/>
    </font>
    <font>
      <b/>
      <sz val="12"/>
      <name val="Arial"/>
      <family val="2"/>
    </font>
    <font>
      <sz val="11"/>
      <color indexed="8"/>
      <name val="Calibri"/>
      <family val="2"/>
    </font>
    <font>
      <sz val="11"/>
      <color indexed="8"/>
      <name val="DejaVu Sans"/>
      <family val="2"/>
    </font>
    <font>
      <sz val="10"/>
      <name val="Arial"/>
      <family val="2"/>
    </font>
    <font>
      <b/>
      <sz val="11"/>
      <color indexed="8"/>
      <name val="Calibri"/>
      <family val="2"/>
      <scheme val="minor"/>
    </font>
    <font>
      <sz val="11"/>
      <color indexed="8"/>
      <name val="Calibri"/>
      <family val="2"/>
      <scheme val="minor"/>
    </font>
    <font>
      <b/>
      <sz val="11"/>
      <color indexed="8"/>
      <name val="DejaVu Sans"/>
      <family val="2"/>
    </font>
    <font>
      <vertAlign val="superscript"/>
      <sz val="11"/>
      <color indexed="8"/>
      <name val="Calibri"/>
      <family val="2"/>
      <scheme val="minor"/>
    </font>
    <font>
      <b/>
      <u/>
      <sz val="11"/>
      <color indexed="8"/>
      <name val="Calibri"/>
      <family val="2"/>
      <scheme val="minor"/>
    </font>
    <font>
      <vertAlign val="superscript"/>
      <sz val="11"/>
      <name val="Calibri"/>
      <family val="2"/>
      <scheme val="minor"/>
    </font>
    <font>
      <i/>
      <sz val="11"/>
      <color indexed="8"/>
      <name val="Calibri"/>
      <family val="2"/>
      <scheme val="minor"/>
    </font>
    <font>
      <sz val="11"/>
      <color indexed="63"/>
      <name val="Calibri"/>
      <family val="2"/>
      <scheme val="minor"/>
    </font>
  </fonts>
  <fills count="3">
    <fill>
      <patternFill patternType="none"/>
    </fill>
    <fill>
      <patternFill patternType="gray125"/>
    </fill>
    <fill>
      <patternFill patternType="solid">
        <fgColor indexed="42"/>
        <bgColor indexed="9"/>
      </patternFill>
    </fill>
  </fills>
  <borders count="5">
    <border>
      <left/>
      <right/>
      <top/>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s>
  <cellStyleXfs count="5">
    <xf numFmtId="0" fontId="0" fillId="0" borderId="0"/>
    <xf numFmtId="165" fontId="2" fillId="0" borderId="0"/>
    <xf numFmtId="164" fontId="4" fillId="0" borderId="0" applyFill="0" applyBorder="0" applyProtection="0">
      <alignment horizontal="center" wrapText="1"/>
    </xf>
    <xf numFmtId="0" fontId="1" fillId="0" borderId="0" applyNumberFormat="0" applyFont="0" applyFill="0" applyBorder="0" applyProtection="0">
      <alignment vertical="center"/>
    </xf>
    <xf numFmtId="0" fontId="2" fillId="0" borderId="0"/>
  </cellStyleXfs>
  <cellXfs count="83">
    <xf numFmtId="0" fontId="0" fillId="0" borderId="0" xfId="0"/>
    <xf numFmtId="0" fontId="3" fillId="0" borderId="0" xfId="4" applyFont="1"/>
    <xf numFmtId="0" fontId="6" fillId="0" borderId="0" xfId="4" applyFont="1" applyAlignment="1">
      <alignment vertical="top"/>
    </xf>
    <xf numFmtId="0" fontId="6" fillId="0" borderId="0" xfId="4" applyFont="1"/>
    <xf numFmtId="0" fontId="6" fillId="0" borderId="0" xfId="4" applyFont="1" applyAlignment="1">
      <alignment horizontal="center"/>
    </xf>
    <xf numFmtId="0" fontId="6" fillId="0" borderId="0" xfId="4" applyFont="1" applyAlignment="1">
      <alignment wrapText="1"/>
    </xf>
    <xf numFmtId="0" fontId="7" fillId="0" borderId="0" xfId="4" applyFont="1"/>
    <xf numFmtId="0" fontId="5" fillId="2" borderId="1" xfId="4" applyFont="1" applyFill="1" applyBorder="1" applyAlignment="1">
      <alignment horizontal="center" vertical="center" wrapText="1"/>
    </xf>
    <xf numFmtId="0" fontId="5" fillId="0" borderId="1" xfId="4" applyFont="1" applyBorder="1" applyAlignment="1">
      <alignment wrapText="1"/>
    </xf>
    <xf numFmtId="0" fontId="5" fillId="0" borderId="1" xfId="4" applyFont="1" applyBorder="1"/>
    <xf numFmtId="0" fontId="5" fillId="2" borderId="1" xfId="4" applyFont="1" applyFill="1" applyBorder="1"/>
    <xf numFmtId="0" fontId="5" fillId="0" borderId="1" xfId="4" applyFont="1" applyBorder="1" applyAlignment="1">
      <alignment horizontal="center" vertical="center" wrapText="1"/>
    </xf>
    <xf numFmtId="0" fontId="5" fillId="0" borderId="1" xfId="4" applyFont="1" applyBorder="1" applyAlignment="1">
      <alignment vertical="center" wrapText="1"/>
    </xf>
    <xf numFmtId="0" fontId="5" fillId="2" borderId="1" xfId="4" applyFont="1" applyFill="1" applyBorder="1" applyAlignment="1">
      <alignment horizontal="center" wrapText="1"/>
    </xf>
    <xf numFmtId="0" fontId="6" fillId="0" borderId="1" xfId="4" applyFont="1" applyBorder="1" applyAlignment="1">
      <alignment wrapText="1"/>
    </xf>
    <xf numFmtId="0" fontId="6" fillId="0" borderId="1" xfId="4" applyFont="1" applyBorder="1" applyAlignment="1">
      <alignment vertical="top" wrapText="1"/>
    </xf>
    <xf numFmtId="0" fontId="6" fillId="0" borderId="1" xfId="0" applyFont="1" applyBorder="1" applyAlignment="1">
      <alignment vertical="top" wrapText="1"/>
    </xf>
    <xf numFmtId="0" fontId="6" fillId="0" borderId="1" xfId="0" applyFont="1" applyBorder="1" applyAlignment="1">
      <alignment horizontal="center" vertical="top"/>
    </xf>
    <xf numFmtId="0" fontId="6" fillId="0" borderId="1" xfId="4" applyFont="1" applyBorder="1" applyAlignment="1">
      <alignment horizontal="center" vertical="top" wrapText="1"/>
    </xf>
    <xf numFmtId="0" fontId="5" fillId="0" borderId="1" xfId="4" applyFont="1" applyBorder="1" applyAlignment="1">
      <alignment vertical="top" wrapText="1"/>
    </xf>
    <xf numFmtId="0" fontId="6" fillId="0" borderId="1" xfId="0" applyFont="1" applyBorder="1" applyAlignment="1">
      <alignment horizontal="center" vertical="top" wrapText="1"/>
    </xf>
    <xf numFmtId="4" fontId="6" fillId="0" borderId="1" xfId="4" applyNumberFormat="1" applyFont="1" applyBorder="1" applyAlignment="1">
      <alignment vertical="top" wrapText="1"/>
    </xf>
    <xf numFmtId="0" fontId="6" fillId="0" borderId="1" xfId="4" applyFont="1" applyBorder="1" applyAlignment="1">
      <alignment horizontal="left" vertical="top" wrapText="1"/>
    </xf>
    <xf numFmtId="165" fontId="6" fillId="0" borderId="1" xfId="1" applyFont="1" applyFill="1" applyBorder="1" applyAlignment="1" applyProtection="1">
      <alignment vertical="top" wrapText="1"/>
    </xf>
    <xf numFmtId="166" fontId="6" fillId="0" borderId="1" xfId="4" applyNumberFormat="1" applyFont="1" applyBorder="1" applyAlignment="1">
      <alignment vertical="top" wrapText="1"/>
    </xf>
    <xf numFmtId="0" fontId="3" fillId="0" borderId="0" xfId="4" applyFont="1" applyAlignment="1">
      <alignment vertical="top" wrapText="1"/>
    </xf>
    <xf numFmtId="0" fontId="6" fillId="0" borderId="1" xfId="4" applyFont="1" applyBorder="1" applyAlignment="1">
      <alignment horizontal="left" wrapText="1"/>
    </xf>
    <xf numFmtId="0" fontId="6" fillId="0" borderId="1" xfId="4" applyFont="1" applyBorder="1" applyAlignment="1">
      <alignment horizontal="left" vertical="top"/>
    </xf>
    <xf numFmtId="0" fontId="6" fillId="0" borderId="1" xfId="0" applyFont="1" applyFill="1" applyBorder="1" applyAlignment="1">
      <alignment vertical="top" wrapText="1"/>
    </xf>
    <xf numFmtId="0" fontId="5" fillId="0" borderId="1" xfId="4" applyFont="1" applyBorder="1" applyAlignment="1">
      <alignment horizontal="left" vertical="top" wrapText="1"/>
    </xf>
    <xf numFmtId="4" fontId="6" fillId="0" borderId="1" xfId="4" applyNumberFormat="1" applyFont="1" applyBorder="1" applyAlignment="1">
      <alignment horizontal="right" vertical="top"/>
    </xf>
    <xf numFmtId="0" fontId="6" fillId="0" borderId="1" xfId="0" applyFont="1" applyBorder="1" applyAlignment="1">
      <alignment horizontal="left" vertical="top" wrapText="1"/>
    </xf>
    <xf numFmtId="4" fontId="6" fillId="0" borderId="1" xfId="4" applyNumberFormat="1" applyFont="1" applyBorder="1" applyAlignment="1">
      <alignment horizontal="right" vertical="top" wrapText="1"/>
    </xf>
    <xf numFmtId="166" fontId="6" fillId="0" borderId="1" xfId="4" applyNumberFormat="1" applyFont="1" applyBorder="1" applyAlignment="1">
      <alignment horizontal="left" vertical="top"/>
    </xf>
    <xf numFmtId="4" fontId="6" fillId="0" borderId="1" xfId="4" applyNumberFormat="1" applyFont="1" applyBorder="1" applyAlignment="1">
      <alignment horizontal="left" vertical="top"/>
    </xf>
    <xf numFmtId="0" fontId="6" fillId="0" borderId="1" xfId="4" applyFont="1" applyBorder="1" applyAlignment="1">
      <alignment horizontal="right" vertical="top"/>
    </xf>
    <xf numFmtId="0" fontId="3" fillId="0" borderId="0" xfId="4" applyFont="1" applyAlignment="1">
      <alignment horizontal="left" vertical="top"/>
    </xf>
    <xf numFmtId="4" fontId="6" fillId="0" borderId="1" xfId="4" applyNumberFormat="1" applyFont="1" applyBorder="1" applyAlignment="1">
      <alignment horizontal="center" vertical="top" wrapText="1"/>
    </xf>
    <xf numFmtId="0" fontId="6" fillId="0" borderId="1" xfId="0" applyFont="1" applyFill="1" applyBorder="1" applyAlignment="1">
      <alignment horizontal="center" vertical="top"/>
    </xf>
    <xf numFmtId="0" fontId="6" fillId="0" borderId="1" xfId="0" applyFont="1" applyFill="1" applyBorder="1" applyAlignment="1">
      <alignment horizontal="center" vertical="top" wrapText="1"/>
    </xf>
    <xf numFmtId="0" fontId="6" fillId="0" borderId="0" xfId="4" applyFont="1" applyAlignment="1">
      <alignment vertical="top" wrapText="1"/>
    </xf>
    <xf numFmtId="164" fontId="6" fillId="0" borderId="1" xfId="2" applyFont="1" applyFill="1" applyBorder="1" applyAlignment="1" applyProtection="1">
      <alignment horizontal="center" vertical="top" wrapText="1"/>
    </xf>
    <xf numFmtId="164" fontId="6" fillId="0" borderId="1" xfId="0" applyNumberFormat="1" applyFont="1" applyFill="1" applyBorder="1" applyAlignment="1">
      <alignment horizontal="center" vertical="top"/>
    </xf>
    <xf numFmtId="4" fontId="6" fillId="0" borderId="1" xfId="4" applyNumberFormat="1" applyFont="1" applyBorder="1" applyAlignment="1">
      <alignment vertical="top"/>
    </xf>
    <xf numFmtId="0" fontId="6" fillId="0" borderId="1" xfId="4" applyFont="1" applyBorder="1" applyAlignment="1"/>
    <xf numFmtId="0" fontId="6" fillId="0" borderId="1" xfId="4" applyFont="1" applyBorder="1" applyAlignment="1">
      <alignment vertical="top"/>
    </xf>
    <xf numFmtId="0" fontId="6" fillId="0" borderId="1" xfId="4" applyFont="1" applyBorder="1" applyAlignment="1">
      <alignment horizontal="center" vertical="top"/>
    </xf>
    <xf numFmtId="3" fontId="6" fillId="0" borderId="1" xfId="4" applyNumberFormat="1" applyFont="1" applyBorder="1" applyAlignment="1">
      <alignment vertical="top"/>
    </xf>
    <xf numFmtId="0" fontId="3" fillId="0" borderId="0" xfId="4" applyFont="1" applyAlignment="1">
      <alignment vertical="top"/>
    </xf>
    <xf numFmtId="0" fontId="6" fillId="0" borderId="1" xfId="4" applyFont="1" applyBorder="1"/>
    <xf numFmtId="0" fontId="6" fillId="0" borderId="1" xfId="0" applyFont="1" applyFill="1" applyBorder="1" applyAlignment="1">
      <alignment horizontal="left" vertical="top" wrapText="1"/>
    </xf>
    <xf numFmtId="3" fontId="6" fillId="0" borderId="1" xfId="4" applyNumberFormat="1" applyFont="1" applyBorder="1" applyAlignment="1">
      <alignment horizontal="center" vertical="top"/>
    </xf>
    <xf numFmtId="167" fontId="6" fillId="0" borderId="1" xfId="4" applyNumberFormat="1" applyFont="1" applyBorder="1" applyAlignment="1">
      <alignment vertical="top" wrapText="1"/>
    </xf>
    <xf numFmtId="0" fontId="6" fillId="0" borderId="0" xfId="0" applyFont="1" applyAlignment="1">
      <alignment vertical="top" wrapText="1"/>
    </xf>
    <xf numFmtId="49" fontId="6" fillId="0" borderId="1" xfId="0" applyNumberFormat="1" applyFont="1" applyFill="1" applyBorder="1" applyAlignment="1">
      <alignment horizontal="center" vertical="top"/>
    </xf>
    <xf numFmtId="167" fontId="6" fillId="0" borderId="1" xfId="4" applyNumberFormat="1" applyFont="1" applyBorder="1" applyAlignment="1">
      <alignment wrapText="1"/>
    </xf>
    <xf numFmtId="0" fontId="12" fillId="0" borderId="1" xfId="4" applyFont="1" applyBorder="1" applyAlignment="1">
      <alignment vertical="top" wrapText="1"/>
    </xf>
    <xf numFmtId="164" fontId="6" fillId="0" borderId="1" xfId="2" applyFont="1" applyFill="1" applyBorder="1" applyAlignment="1" applyProtection="1">
      <alignment horizontal="left" vertical="top" wrapText="1"/>
    </xf>
    <xf numFmtId="49" fontId="6" fillId="0" borderId="1" xfId="0" applyNumberFormat="1" applyFont="1" applyBorder="1" applyAlignment="1">
      <alignment vertical="top" wrapText="1"/>
    </xf>
    <xf numFmtId="3" fontId="6" fillId="0" borderId="1" xfId="4" applyNumberFormat="1" applyFont="1" applyBorder="1" applyAlignment="1">
      <alignment vertical="top" wrapText="1"/>
    </xf>
    <xf numFmtId="0" fontId="6" fillId="0" borderId="1" xfId="0" applyFont="1" applyBorder="1" applyAlignment="1">
      <alignment vertical="top"/>
    </xf>
    <xf numFmtId="0" fontId="6" fillId="0" borderId="0" xfId="4" applyFont="1" applyAlignment="1">
      <alignment horizontal="center" vertical="top"/>
    </xf>
    <xf numFmtId="0" fontId="6" fillId="0" borderId="1" xfId="4" applyFont="1" applyBorder="1" applyAlignment="1">
      <alignment horizontal="center"/>
    </xf>
    <xf numFmtId="167" fontId="6" fillId="0" borderId="1" xfId="4" applyNumberFormat="1" applyFont="1" applyBorder="1"/>
    <xf numFmtId="4" fontId="6" fillId="0" borderId="1" xfId="4" applyNumberFormat="1" applyFont="1" applyBorder="1"/>
    <xf numFmtId="4" fontId="6" fillId="0" borderId="1" xfId="4" applyNumberFormat="1" applyFont="1" applyBorder="1" applyAlignment="1">
      <alignment wrapText="1"/>
    </xf>
    <xf numFmtId="168" fontId="6" fillId="0" borderId="1" xfId="4" applyNumberFormat="1" applyFont="1" applyBorder="1"/>
    <xf numFmtId="0" fontId="3" fillId="0" borderId="0" xfId="4" applyFont="1" applyAlignment="1">
      <alignment horizontal="center"/>
    </xf>
    <xf numFmtId="0" fontId="3" fillId="0" borderId="0" xfId="4" applyFont="1" applyAlignment="1">
      <alignment wrapText="1"/>
    </xf>
    <xf numFmtId="0" fontId="5" fillId="0" borderId="1" xfId="4" applyFont="1" applyBorder="1" applyAlignment="1">
      <alignment horizontal="center" vertical="center" wrapText="1"/>
    </xf>
    <xf numFmtId="0" fontId="5" fillId="0" borderId="0" xfId="4" applyFont="1" applyAlignment="1"/>
    <xf numFmtId="0" fontId="5" fillId="0" borderId="1" xfId="4" applyFont="1" applyBorder="1" applyAlignment="1">
      <alignment horizontal="center"/>
    </xf>
    <xf numFmtId="0" fontId="5" fillId="2" borderId="3" xfId="4" applyFont="1" applyFill="1" applyBorder="1" applyAlignment="1">
      <alignment horizontal="center" vertical="center" wrapText="1"/>
    </xf>
    <xf numFmtId="0" fontId="5" fillId="2" borderId="4" xfId="4" applyFont="1" applyFill="1" applyBorder="1" applyAlignment="1">
      <alignment horizontal="center" vertical="center" wrapText="1"/>
    </xf>
    <xf numFmtId="0" fontId="5" fillId="2" borderId="1" xfId="4" applyFont="1" applyFill="1" applyBorder="1" applyAlignment="1">
      <alignment horizontal="center"/>
    </xf>
    <xf numFmtId="0" fontId="5" fillId="2" borderId="1" xfId="4" applyFont="1" applyFill="1" applyBorder="1" applyAlignment="1">
      <alignment horizontal="center" vertical="center" wrapText="1"/>
    </xf>
    <xf numFmtId="0" fontId="5" fillId="0" borderId="1" xfId="4" applyFont="1" applyFill="1" applyBorder="1" applyAlignment="1">
      <alignment horizontal="center" vertical="center"/>
    </xf>
    <xf numFmtId="0" fontId="5" fillId="0" borderId="1" xfId="4" applyFont="1" applyFill="1" applyBorder="1" applyAlignment="1">
      <alignment horizontal="center" vertical="center" wrapText="1"/>
    </xf>
    <xf numFmtId="0" fontId="5" fillId="0" borderId="3" xfId="4" applyFont="1" applyBorder="1" applyAlignment="1">
      <alignment horizontal="center" vertical="center" wrapText="1"/>
    </xf>
    <xf numFmtId="0" fontId="5" fillId="0" borderId="4" xfId="4" applyFont="1" applyBorder="1" applyAlignment="1">
      <alignment horizontal="center" vertical="center" wrapText="1"/>
    </xf>
    <xf numFmtId="0" fontId="6" fillId="0" borderId="2" xfId="4" applyFont="1" applyBorder="1" applyAlignment="1"/>
    <xf numFmtId="0" fontId="5" fillId="2" borderId="1" xfId="4" applyFont="1" applyFill="1" applyBorder="1" applyAlignment="1">
      <alignment horizontal="center" vertical="center"/>
    </xf>
    <xf numFmtId="0" fontId="5" fillId="0" borderId="1" xfId="4" applyFont="1" applyBorder="1" applyAlignment="1">
      <alignment horizontal="center" vertical="center"/>
    </xf>
  </cellXfs>
  <cellStyles count="5">
    <cellStyle name="Comma" xfId="1" builtinId="3"/>
    <cellStyle name="Excel Built-in Normal" xfId="4"/>
    <cellStyle name="Normal" xfId="0" builtinId="0"/>
    <cellStyle name="Table Data (date)" xfId="2"/>
    <cellStyle name="Table Name"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9966"/>
      <rgbColor rgb="000066CC"/>
      <rgbColor rgb="00CCCCCC"/>
      <rgbColor rgb="00000080"/>
      <rgbColor rgb="00FF00FF"/>
      <rgbColor rgb="00E6FF00"/>
      <rgbColor rgb="0000FFFF"/>
      <rgbColor rgb="00800080"/>
      <rgbColor rgb="00800000"/>
      <rgbColor rgb="00008080"/>
      <rgbColor rgb="000000FF"/>
      <rgbColor rgb="0000B8FF"/>
      <rgbColor rgb="00CCFFFF"/>
      <rgbColor rgb="00D9D9D9"/>
      <rgbColor rgb="00E6E64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5C8526"/>
      <rgbColor rgb="00003300"/>
      <rgbColor rgb="00333300"/>
      <rgbColor rgb="00993300"/>
      <rgbColor rgb="00993366"/>
      <rgbColor rgb="00333399"/>
      <rgbColor rgb="0022222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91"/>
  <sheetViews>
    <sheetView tabSelected="1" zoomScaleNormal="100" workbookViewId="0">
      <selection sqref="A1:D1"/>
    </sheetView>
  </sheetViews>
  <sheetFormatPr defaultColWidth="9.42578125" defaultRowHeight="14.25"/>
  <cols>
    <col min="1" max="1" width="8" style="1" bestFit="1" customWidth="1"/>
    <col min="2" max="2" width="31.28515625" style="1" bestFit="1" customWidth="1"/>
    <col min="3" max="3" width="47.5703125" style="1" customWidth="1"/>
    <col min="4" max="4" width="141" style="1" bestFit="1" customWidth="1"/>
    <col min="5" max="5" width="240.7109375" style="48" bestFit="1" customWidth="1"/>
    <col min="6" max="6" width="255.5703125" style="48" bestFit="1" customWidth="1"/>
    <col min="7" max="7" width="11.5703125" style="1" bestFit="1" customWidth="1"/>
    <col min="8" max="8" width="12.140625" style="1" bestFit="1" customWidth="1"/>
    <col min="9" max="9" width="55.42578125" style="1" bestFit="1" customWidth="1"/>
    <col min="10" max="10" width="21.140625" style="67" bestFit="1" customWidth="1"/>
    <col min="11" max="11" width="139.85546875" style="68" bestFit="1" customWidth="1"/>
    <col min="12" max="12" width="13.28515625" style="1" bestFit="1" customWidth="1"/>
    <col min="13" max="13" width="9.5703125" style="1" bestFit="1" customWidth="1"/>
    <col min="14" max="14" width="8.85546875" style="67" bestFit="1" customWidth="1"/>
    <col min="15" max="15" width="9.5703125" style="1" bestFit="1" customWidth="1"/>
    <col min="16" max="16" width="19" style="1" bestFit="1" customWidth="1"/>
    <col min="17" max="17" width="18.28515625" style="1" bestFit="1" customWidth="1"/>
    <col min="18" max="18" width="12.42578125" style="1" bestFit="1" customWidth="1"/>
    <col min="19" max="19" width="25" style="1" bestFit="1" customWidth="1"/>
    <col min="20" max="20" width="16.140625" style="1" bestFit="1" customWidth="1"/>
    <col min="21" max="21" width="21" style="1" bestFit="1" customWidth="1"/>
    <col min="22" max="22" width="23.5703125" style="1" bestFit="1" customWidth="1"/>
    <col min="23" max="23" width="14.7109375" style="1" bestFit="1" customWidth="1"/>
    <col min="24" max="24" width="17" style="1" bestFit="1" customWidth="1"/>
    <col min="25" max="25" width="24.5703125" style="1" bestFit="1" customWidth="1"/>
    <col min="26" max="26" width="13.85546875" style="1" bestFit="1" customWidth="1"/>
    <col min="27" max="27" width="8.42578125" style="1" bestFit="1" customWidth="1"/>
    <col min="28" max="28" width="10" style="1" bestFit="1" customWidth="1"/>
    <col min="29" max="29" width="12.7109375" style="1" bestFit="1" customWidth="1"/>
    <col min="30" max="30" width="13.85546875" style="1" bestFit="1" customWidth="1"/>
    <col min="31" max="31" width="12.7109375" style="1" bestFit="1" customWidth="1"/>
    <col min="32" max="32" width="16.5703125" style="1" bestFit="1" customWidth="1"/>
    <col min="33" max="34" width="9.140625" style="1" bestFit="1" customWidth="1"/>
    <col min="35" max="35" width="30.5703125" style="1" bestFit="1" customWidth="1"/>
    <col min="36" max="39" width="5" style="1" bestFit="1" customWidth="1"/>
    <col min="40" max="40" width="14.140625" style="1" bestFit="1" customWidth="1"/>
    <col min="41" max="41" width="18.5703125" style="1" bestFit="1" customWidth="1"/>
    <col min="42" max="42" width="7.5703125" style="1" bestFit="1" customWidth="1"/>
    <col min="43" max="43" width="16.85546875" style="1" bestFit="1" customWidth="1"/>
    <col min="44" max="44" width="19.7109375" style="1" bestFit="1" customWidth="1"/>
    <col min="45" max="45" width="24.140625" style="1" bestFit="1" customWidth="1"/>
    <col min="46" max="16384" width="9.42578125" style="1"/>
  </cols>
  <sheetData>
    <row r="1" spans="1:45" ht="15">
      <c r="A1" s="70" t="s">
        <v>0</v>
      </c>
      <c r="B1" s="70"/>
      <c r="C1" s="70"/>
      <c r="D1" s="70"/>
      <c r="E1" s="2"/>
      <c r="F1" s="2"/>
      <c r="G1" s="3"/>
      <c r="H1" s="3"/>
      <c r="I1" s="3"/>
      <c r="J1" s="4"/>
      <c r="K1" s="5"/>
      <c r="L1" s="3"/>
      <c r="M1" s="3"/>
      <c r="N1" s="4"/>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row>
    <row r="2" spans="1:45" ht="15">
      <c r="A2" s="70" t="s">
        <v>431</v>
      </c>
      <c r="B2" s="70"/>
      <c r="C2" s="70"/>
      <c r="D2" s="70"/>
      <c r="E2" s="2"/>
      <c r="F2" s="2"/>
      <c r="G2" s="3"/>
      <c r="H2" s="3"/>
      <c r="I2" s="3"/>
      <c r="J2" s="4"/>
      <c r="K2" s="5"/>
      <c r="L2" s="3"/>
      <c r="M2" s="3"/>
      <c r="N2" s="4"/>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row>
    <row r="3" spans="1:45" ht="15">
      <c r="A3" s="70" t="s">
        <v>1</v>
      </c>
      <c r="B3" s="70"/>
      <c r="C3" s="70"/>
      <c r="D3" s="70"/>
      <c r="E3" s="2"/>
      <c r="F3" s="2"/>
      <c r="G3" s="3"/>
      <c r="H3" s="3"/>
      <c r="I3" s="3"/>
      <c r="J3" s="4"/>
      <c r="K3" s="5"/>
      <c r="L3" s="3"/>
      <c r="M3" s="3"/>
      <c r="N3" s="4"/>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row>
    <row r="4" spans="1:45" ht="15">
      <c r="A4" s="80" t="s">
        <v>2</v>
      </c>
      <c r="B4" s="80"/>
      <c r="C4" s="80"/>
      <c r="D4" s="80"/>
      <c r="E4" s="2"/>
      <c r="F4" s="2"/>
      <c r="G4" s="3"/>
      <c r="H4" s="3"/>
      <c r="I4" s="3"/>
      <c r="J4" s="4"/>
      <c r="K4" s="5"/>
      <c r="L4" s="3"/>
      <c r="M4" s="3"/>
      <c r="N4" s="4"/>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row>
    <row r="5" spans="1:45" s="6" customFormat="1" ht="15">
      <c r="A5" s="81" t="s">
        <v>3</v>
      </c>
      <c r="B5" s="69" t="s">
        <v>4</v>
      </c>
      <c r="C5" s="82" t="s">
        <v>5</v>
      </c>
      <c r="D5" s="75" t="s">
        <v>6</v>
      </c>
      <c r="E5" s="75" t="s">
        <v>7</v>
      </c>
      <c r="F5" s="69" t="s">
        <v>8</v>
      </c>
      <c r="G5" s="75" t="s">
        <v>9</v>
      </c>
      <c r="H5" s="75"/>
      <c r="I5" s="75" t="s">
        <v>10</v>
      </c>
      <c r="J5" s="69" t="s">
        <v>11</v>
      </c>
      <c r="K5" s="69" t="s">
        <v>12</v>
      </c>
      <c r="L5" s="69" t="s">
        <v>13</v>
      </c>
      <c r="M5" s="69" t="s">
        <v>14</v>
      </c>
      <c r="N5" s="76" t="s">
        <v>15</v>
      </c>
      <c r="O5" s="76" t="s">
        <v>16</v>
      </c>
      <c r="P5" s="77" t="s">
        <v>17</v>
      </c>
      <c r="Q5" s="77" t="s">
        <v>18</v>
      </c>
      <c r="R5" s="76" t="s">
        <v>19</v>
      </c>
      <c r="S5" s="78" t="s">
        <v>20</v>
      </c>
      <c r="T5" s="71" t="s">
        <v>21</v>
      </c>
      <c r="U5" s="71"/>
      <c r="V5" s="71"/>
      <c r="W5" s="71" t="s">
        <v>22</v>
      </c>
      <c r="X5" s="71"/>
      <c r="Y5" s="71"/>
      <c r="Z5" s="71"/>
      <c r="AA5" s="71" t="s">
        <v>23</v>
      </c>
      <c r="AB5" s="71"/>
      <c r="AC5" s="71"/>
      <c r="AD5" s="71"/>
      <c r="AE5" s="71"/>
      <c r="AF5" s="71"/>
      <c r="AG5" s="71"/>
      <c r="AH5" s="71"/>
      <c r="AI5" s="72" t="s">
        <v>24</v>
      </c>
      <c r="AJ5" s="74" t="s">
        <v>25</v>
      </c>
      <c r="AK5" s="74"/>
      <c r="AL5" s="74"/>
      <c r="AM5" s="74"/>
      <c r="AN5" s="74"/>
      <c r="AO5" s="75" t="s">
        <v>26</v>
      </c>
      <c r="AP5" s="69" t="s">
        <v>27</v>
      </c>
      <c r="AQ5" s="69" t="s">
        <v>28</v>
      </c>
      <c r="AR5" s="69" t="s">
        <v>29</v>
      </c>
      <c r="AS5" s="69" t="s">
        <v>30</v>
      </c>
    </row>
    <row r="6" spans="1:45" s="6" customFormat="1" ht="45">
      <c r="A6" s="81"/>
      <c r="B6" s="69"/>
      <c r="C6" s="82"/>
      <c r="D6" s="75"/>
      <c r="E6" s="75"/>
      <c r="F6" s="69"/>
      <c r="G6" s="7" t="s">
        <v>31</v>
      </c>
      <c r="H6" s="7" t="s">
        <v>32</v>
      </c>
      <c r="I6" s="75"/>
      <c r="J6" s="69"/>
      <c r="K6" s="69"/>
      <c r="L6" s="69"/>
      <c r="M6" s="69"/>
      <c r="N6" s="76"/>
      <c r="O6" s="76"/>
      <c r="P6" s="77"/>
      <c r="Q6" s="77"/>
      <c r="R6" s="76"/>
      <c r="S6" s="79"/>
      <c r="T6" s="8" t="s">
        <v>33</v>
      </c>
      <c r="U6" s="8" t="s">
        <v>34</v>
      </c>
      <c r="V6" s="8" t="s">
        <v>35</v>
      </c>
      <c r="W6" s="9" t="s">
        <v>36</v>
      </c>
      <c r="X6" s="10" t="s">
        <v>37</v>
      </c>
      <c r="Y6" s="9" t="s">
        <v>38</v>
      </c>
      <c r="Z6" s="10" t="s">
        <v>39</v>
      </c>
      <c r="AA6" s="11" t="s">
        <v>40</v>
      </c>
      <c r="AB6" s="11" t="s">
        <v>41</v>
      </c>
      <c r="AC6" s="11" t="s">
        <v>42</v>
      </c>
      <c r="AD6" s="11" t="s">
        <v>43</v>
      </c>
      <c r="AE6" s="11" t="s">
        <v>44</v>
      </c>
      <c r="AF6" s="7" t="s">
        <v>45</v>
      </c>
      <c r="AG6" s="12" t="s">
        <v>46</v>
      </c>
      <c r="AH6" s="12" t="s">
        <v>47</v>
      </c>
      <c r="AI6" s="73"/>
      <c r="AJ6" s="13">
        <v>2013</v>
      </c>
      <c r="AK6" s="13">
        <v>2014</v>
      </c>
      <c r="AL6" s="13">
        <v>2015</v>
      </c>
      <c r="AM6" s="13">
        <v>2016</v>
      </c>
      <c r="AN6" s="7" t="s">
        <v>48</v>
      </c>
      <c r="AO6" s="75"/>
      <c r="AP6" s="69"/>
      <c r="AQ6" s="69"/>
      <c r="AR6" s="69"/>
      <c r="AS6" s="69"/>
    </row>
    <row r="7" spans="1:45" s="25" customFormat="1" ht="244.5" customHeight="1">
      <c r="A7" s="14"/>
      <c r="B7" s="14"/>
      <c r="C7" s="15"/>
      <c r="D7" s="16" t="s">
        <v>49</v>
      </c>
      <c r="E7" s="15" t="s">
        <v>50</v>
      </c>
      <c r="F7" s="15" t="s">
        <v>51</v>
      </c>
      <c r="G7" s="17" t="s">
        <v>52</v>
      </c>
      <c r="H7" s="17" t="s">
        <v>53</v>
      </c>
      <c r="I7" s="15" t="s">
        <v>54</v>
      </c>
      <c r="J7" s="18" t="s">
        <v>55</v>
      </c>
      <c r="K7" s="19" t="s">
        <v>432</v>
      </c>
      <c r="L7" s="20" t="s">
        <v>56</v>
      </c>
      <c r="M7" s="15"/>
      <c r="N7" s="18" t="s">
        <v>57</v>
      </c>
      <c r="O7" s="15"/>
      <c r="P7" s="15"/>
      <c r="Q7" s="15"/>
      <c r="R7" s="15" t="s">
        <v>58</v>
      </c>
      <c r="S7" s="21">
        <v>10119532</v>
      </c>
      <c r="T7" s="15"/>
      <c r="U7" s="16" t="s">
        <v>59</v>
      </c>
      <c r="V7" s="15" t="s">
        <v>426</v>
      </c>
      <c r="W7" s="16" t="s">
        <v>60</v>
      </c>
      <c r="X7" s="22" t="s">
        <v>55</v>
      </c>
      <c r="Y7" s="15" t="s">
        <v>61</v>
      </c>
      <c r="Z7" s="15" t="s">
        <v>62</v>
      </c>
      <c r="AA7" s="15"/>
      <c r="AB7" s="15"/>
      <c r="AC7" s="21">
        <v>3103876</v>
      </c>
      <c r="AD7" s="21">
        <v>5815656.3799999999</v>
      </c>
      <c r="AE7" s="21">
        <v>1200000</v>
      </c>
      <c r="AF7" s="23">
        <f>SUM(AC7:AE7)</f>
        <v>10119532.379999999</v>
      </c>
      <c r="AG7" s="24"/>
      <c r="AH7" s="21"/>
      <c r="AI7" s="21"/>
      <c r="AJ7" s="21"/>
      <c r="AK7" s="15"/>
      <c r="AL7" s="15"/>
      <c r="AM7" s="15"/>
      <c r="AN7" s="21"/>
      <c r="AO7" s="15"/>
      <c r="AP7" s="21"/>
      <c r="AQ7" s="21"/>
      <c r="AR7" s="23"/>
      <c r="AS7" s="21"/>
    </row>
    <row r="8" spans="1:45" s="36" customFormat="1" ht="409.5">
      <c r="A8" s="26"/>
      <c r="B8" s="26"/>
      <c r="C8" s="27" t="s">
        <v>63</v>
      </c>
      <c r="D8" s="28" t="s">
        <v>64</v>
      </c>
      <c r="E8" s="22" t="s">
        <v>65</v>
      </c>
      <c r="F8" s="22" t="s">
        <v>66</v>
      </c>
      <c r="G8" s="20" t="s">
        <v>67</v>
      </c>
      <c r="H8" s="20" t="s">
        <v>53</v>
      </c>
      <c r="I8" s="22" t="s">
        <v>68</v>
      </c>
      <c r="J8" s="18" t="s">
        <v>55</v>
      </c>
      <c r="K8" s="29" t="s">
        <v>433</v>
      </c>
      <c r="L8" s="20" t="s">
        <v>56</v>
      </c>
      <c r="M8" s="15"/>
      <c r="N8" s="18" t="s">
        <v>69</v>
      </c>
      <c r="O8" s="15"/>
      <c r="P8" s="22"/>
      <c r="Q8" s="22"/>
      <c r="R8" s="22" t="s">
        <v>58</v>
      </c>
      <c r="S8" s="30">
        <v>26067925.469999999</v>
      </c>
      <c r="T8" s="27"/>
      <c r="U8" s="31" t="s">
        <v>70</v>
      </c>
      <c r="V8" s="22" t="s">
        <v>427</v>
      </c>
      <c r="W8" s="31" t="s">
        <v>60</v>
      </c>
      <c r="X8" s="22" t="s">
        <v>55</v>
      </c>
      <c r="Y8" s="22" t="s">
        <v>71</v>
      </c>
      <c r="Z8" s="15" t="s">
        <v>62</v>
      </c>
      <c r="AA8" s="22"/>
      <c r="AB8" s="22"/>
      <c r="AC8" s="32">
        <v>4097631.5</v>
      </c>
      <c r="AD8" s="32">
        <v>11435653.970000001</v>
      </c>
      <c r="AE8" s="32">
        <v>10534640</v>
      </c>
      <c r="AF8" s="32">
        <v>26067925.469999999</v>
      </c>
      <c r="AG8" s="33"/>
      <c r="AH8" s="34"/>
      <c r="AI8" s="34"/>
      <c r="AJ8" s="34"/>
      <c r="AK8" s="27"/>
      <c r="AL8" s="27"/>
      <c r="AM8" s="27"/>
      <c r="AN8" s="34"/>
      <c r="AO8" s="35"/>
      <c r="AP8" s="34"/>
      <c r="AQ8" s="27"/>
      <c r="AR8" s="27"/>
      <c r="AS8" s="34"/>
    </row>
    <row r="9" spans="1:45" s="25" customFormat="1" ht="90">
      <c r="A9" s="14"/>
      <c r="B9" s="14"/>
      <c r="C9" s="15" t="s">
        <v>72</v>
      </c>
      <c r="D9" s="28" t="s">
        <v>73</v>
      </c>
      <c r="E9" s="15" t="s">
        <v>74</v>
      </c>
      <c r="F9" s="15" t="s">
        <v>75</v>
      </c>
      <c r="G9" s="20" t="s">
        <v>76</v>
      </c>
      <c r="H9" s="20" t="s">
        <v>77</v>
      </c>
      <c r="I9" s="15"/>
      <c r="J9" s="18" t="s">
        <v>55</v>
      </c>
      <c r="K9" s="19" t="s">
        <v>434</v>
      </c>
      <c r="L9" s="20" t="s">
        <v>56</v>
      </c>
      <c r="M9" s="15"/>
      <c r="N9" s="18" t="s">
        <v>69</v>
      </c>
      <c r="O9" s="15"/>
      <c r="P9" s="15"/>
      <c r="Q9" s="15"/>
      <c r="R9" s="15" t="s">
        <v>58</v>
      </c>
      <c r="S9" s="21">
        <v>150000000</v>
      </c>
      <c r="T9" s="15"/>
      <c r="U9" s="31" t="s">
        <v>78</v>
      </c>
      <c r="V9" s="15"/>
      <c r="W9" s="31" t="s">
        <v>79</v>
      </c>
      <c r="X9" s="22" t="s">
        <v>55</v>
      </c>
      <c r="Y9" s="15" t="s">
        <v>80</v>
      </c>
      <c r="Z9" s="15" t="s">
        <v>62</v>
      </c>
      <c r="AA9" s="15"/>
      <c r="AB9" s="15"/>
      <c r="AC9" s="21">
        <v>5414629.4299999997</v>
      </c>
      <c r="AD9" s="21">
        <v>144585370.56999999</v>
      </c>
      <c r="AE9" s="37" t="s">
        <v>81</v>
      </c>
      <c r="AF9" s="21">
        <v>150000000</v>
      </c>
      <c r="AG9" s="15"/>
      <c r="AH9" s="15"/>
      <c r="AI9" s="15"/>
      <c r="AJ9" s="15"/>
      <c r="AK9" s="15"/>
      <c r="AL9" s="15"/>
      <c r="AM9" s="15"/>
      <c r="AN9" s="15"/>
      <c r="AO9" s="15"/>
      <c r="AP9" s="15"/>
      <c r="AQ9" s="15"/>
      <c r="AR9" s="15"/>
      <c r="AS9" s="15"/>
    </row>
    <row r="10" spans="1:45" s="25" customFormat="1" ht="240">
      <c r="A10" s="14"/>
      <c r="B10" s="14"/>
      <c r="C10" s="15"/>
      <c r="D10" s="28" t="s">
        <v>82</v>
      </c>
      <c r="E10" s="15" t="s">
        <v>83</v>
      </c>
      <c r="F10" s="15" t="s">
        <v>84</v>
      </c>
      <c r="G10" s="38" t="s">
        <v>85</v>
      </c>
      <c r="H10" s="38" t="s">
        <v>86</v>
      </c>
      <c r="I10" s="15" t="s">
        <v>87</v>
      </c>
      <c r="J10" s="18" t="s">
        <v>55</v>
      </c>
      <c r="K10" s="19" t="s">
        <v>435</v>
      </c>
      <c r="L10" s="39" t="s">
        <v>56</v>
      </c>
      <c r="M10" s="15"/>
      <c r="N10" s="18" t="s">
        <v>69</v>
      </c>
      <c r="O10" s="15"/>
      <c r="P10" s="15"/>
      <c r="Q10" s="15"/>
      <c r="R10" s="15"/>
      <c r="S10" s="21">
        <v>7693612</v>
      </c>
      <c r="T10" s="15"/>
      <c r="U10" s="28" t="s">
        <v>88</v>
      </c>
      <c r="V10" s="15"/>
      <c r="W10" s="28" t="s">
        <v>60</v>
      </c>
      <c r="X10" s="15" t="s">
        <v>89</v>
      </c>
      <c r="Y10" s="15"/>
      <c r="Z10" s="15" t="s">
        <v>62</v>
      </c>
      <c r="AA10" s="15"/>
      <c r="AB10" s="15" t="s">
        <v>90</v>
      </c>
      <c r="AC10" s="21">
        <v>1597592.22</v>
      </c>
      <c r="AD10" s="21">
        <v>5808019.7800000003</v>
      </c>
      <c r="AE10" s="21">
        <v>288000</v>
      </c>
      <c r="AF10" s="21">
        <f>SUM(AC10:AE10)</f>
        <v>7693612</v>
      </c>
      <c r="AG10" s="15"/>
      <c r="AH10" s="15"/>
      <c r="AI10" s="15"/>
      <c r="AJ10" s="15"/>
      <c r="AK10" s="15"/>
      <c r="AL10" s="15"/>
      <c r="AM10" s="15"/>
      <c r="AN10" s="15"/>
      <c r="AO10" s="15"/>
      <c r="AP10" s="15"/>
      <c r="AQ10" s="15"/>
      <c r="AR10" s="15"/>
      <c r="AS10" s="15"/>
    </row>
    <row r="11" spans="1:45" s="25" customFormat="1" ht="60">
      <c r="A11" s="14"/>
      <c r="B11" s="14"/>
      <c r="C11" s="15"/>
      <c r="D11" s="28" t="s">
        <v>91</v>
      </c>
      <c r="E11" s="15"/>
      <c r="F11" s="15" t="s">
        <v>92</v>
      </c>
      <c r="G11" s="20" t="s">
        <v>93</v>
      </c>
      <c r="H11" s="20" t="s">
        <v>94</v>
      </c>
      <c r="I11" s="15"/>
      <c r="J11" s="18" t="s">
        <v>55</v>
      </c>
      <c r="K11" s="15"/>
      <c r="L11" s="20" t="s">
        <v>95</v>
      </c>
      <c r="M11" s="15"/>
      <c r="N11" s="18" t="s">
        <v>69</v>
      </c>
      <c r="O11" s="15"/>
      <c r="P11" s="15"/>
      <c r="Q11" s="15"/>
      <c r="R11" s="15"/>
      <c r="S11" s="21"/>
      <c r="T11" s="15"/>
      <c r="U11" s="16" t="s">
        <v>78</v>
      </c>
      <c r="V11" s="15"/>
      <c r="W11" s="31" t="s">
        <v>96</v>
      </c>
      <c r="X11" s="15" t="s">
        <v>97</v>
      </c>
      <c r="Y11" s="15"/>
      <c r="Z11" s="15"/>
      <c r="AA11" s="15"/>
      <c r="AB11" s="15"/>
      <c r="AC11" s="15"/>
      <c r="AD11" s="15"/>
      <c r="AE11" s="15"/>
      <c r="AF11" s="15"/>
      <c r="AG11" s="15"/>
      <c r="AH11" s="15"/>
      <c r="AI11" s="15"/>
      <c r="AJ11" s="15"/>
      <c r="AK11" s="15"/>
      <c r="AL11" s="15"/>
      <c r="AM11" s="15"/>
      <c r="AN11" s="15"/>
      <c r="AO11" s="15"/>
      <c r="AP11" s="15"/>
      <c r="AQ11" s="15"/>
      <c r="AR11" s="15"/>
      <c r="AS11" s="15"/>
    </row>
    <row r="12" spans="1:45" s="25" customFormat="1" ht="90">
      <c r="A12" s="14"/>
      <c r="B12" s="14"/>
      <c r="C12" s="15"/>
      <c r="D12" s="28" t="s">
        <v>98</v>
      </c>
      <c r="E12" s="15" t="s">
        <v>99</v>
      </c>
      <c r="F12" s="15" t="s">
        <v>100</v>
      </c>
      <c r="G12" s="20" t="s">
        <v>101</v>
      </c>
      <c r="H12" s="39" t="s">
        <v>102</v>
      </c>
      <c r="I12" s="40" t="s">
        <v>103</v>
      </c>
      <c r="J12" s="18" t="s">
        <v>55</v>
      </c>
      <c r="K12" s="19" t="s">
        <v>436</v>
      </c>
      <c r="L12" s="20" t="s">
        <v>56</v>
      </c>
      <c r="M12" s="15"/>
      <c r="N12" s="18" t="s">
        <v>69</v>
      </c>
      <c r="O12" s="15"/>
      <c r="P12" s="15"/>
      <c r="Q12" s="15"/>
      <c r="R12" s="15"/>
      <c r="S12" s="21">
        <v>34048000</v>
      </c>
      <c r="T12" s="15"/>
      <c r="U12" s="16" t="s">
        <v>104</v>
      </c>
      <c r="V12" s="15"/>
      <c r="W12" s="31" t="s">
        <v>105</v>
      </c>
      <c r="X12" s="22" t="s">
        <v>55</v>
      </c>
      <c r="Y12" s="15" t="s">
        <v>105</v>
      </c>
      <c r="Z12" s="15"/>
      <c r="AA12" s="15"/>
      <c r="AB12" s="15"/>
      <c r="AC12" s="15"/>
      <c r="AD12" s="15"/>
      <c r="AE12" s="15"/>
      <c r="AF12" s="15"/>
      <c r="AG12" s="15"/>
      <c r="AH12" s="15"/>
      <c r="AI12" s="15"/>
      <c r="AJ12" s="15"/>
      <c r="AK12" s="15"/>
      <c r="AL12" s="15"/>
      <c r="AM12" s="15"/>
      <c r="AN12" s="15"/>
      <c r="AO12" s="15"/>
      <c r="AP12" s="15"/>
      <c r="AQ12" s="15"/>
      <c r="AR12" s="15"/>
      <c r="AS12" s="15"/>
    </row>
    <row r="13" spans="1:45" s="25" customFormat="1" ht="75">
      <c r="A13" s="14"/>
      <c r="B13" s="14"/>
      <c r="C13" s="15"/>
      <c r="D13" s="28" t="s">
        <v>106</v>
      </c>
      <c r="E13" s="15" t="s">
        <v>107</v>
      </c>
      <c r="F13" s="15" t="s">
        <v>108</v>
      </c>
      <c r="G13" s="20" t="s">
        <v>109</v>
      </c>
      <c r="H13" s="20" t="s">
        <v>110</v>
      </c>
      <c r="I13" s="15"/>
      <c r="J13" s="18" t="s">
        <v>55</v>
      </c>
      <c r="K13" s="15"/>
      <c r="L13" s="20" t="s">
        <v>56</v>
      </c>
      <c r="M13" s="15"/>
      <c r="N13" s="18" t="s">
        <v>69</v>
      </c>
      <c r="O13" s="15"/>
      <c r="P13" s="15"/>
      <c r="Q13" s="15"/>
      <c r="R13" s="15"/>
      <c r="S13" s="21"/>
      <c r="T13" s="15"/>
      <c r="U13" s="16" t="s">
        <v>111</v>
      </c>
      <c r="V13" s="15"/>
      <c r="W13" s="31" t="s">
        <v>60</v>
      </c>
      <c r="X13" s="15"/>
      <c r="Y13" s="15"/>
      <c r="Z13" s="15"/>
      <c r="AA13" s="15"/>
      <c r="AB13" s="15"/>
      <c r="AC13" s="15"/>
      <c r="AD13" s="15"/>
      <c r="AE13" s="15"/>
      <c r="AF13" s="15"/>
      <c r="AG13" s="15"/>
      <c r="AH13" s="15"/>
      <c r="AI13" s="15"/>
      <c r="AJ13" s="15"/>
      <c r="AK13" s="15"/>
      <c r="AL13" s="15"/>
      <c r="AM13" s="15"/>
      <c r="AN13" s="15"/>
      <c r="AO13" s="15"/>
      <c r="AP13" s="15"/>
      <c r="AQ13" s="15"/>
      <c r="AR13" s="15"/>
      <c r="AS13" s="15"/>
    </row>
    <row r="14" spans="1:45" s="25" customFormat="1" ht="105">
      <c r="A14" s="14"/>
      <c r="B14" s="14"/>
      <c r="C14" s="15"/>
      <c r="D14" s="28" t="s">
        <v>112</v>
      </c>
      <c r="E14" s="15" t="s">
        <v>113</v>
      </c>
      <c r="F14" s="15" t="s">
        <v>114</v>
      </c>
      <c r="G14" s="41" t="s">
        <v>109</v>
      </c>
      <c r="H14" s="41" t="s">
        <v>110</v>
      </c>
      <c r="I14" s="15" t="s">
        <v>115</v>
      </c>
      <c r="J14" s="18" t="s">
        <v>55</v>
      </c>
      <c r="K14" s="15"/>
      <c r="L14" s="20" t="s">
        <v>56</v>
      </c>
      <c r="M14" s="15"/>
      <c r="N14" s="18" t="s">
        <v>69</v>
      </c>
      <c r="O14" s="15"/>
      <c r="P14" s="15"/>
      <c r="Q14" s="15"/>
      <c r="R14" s="15"/>
      <c r="S14" s="21"/>
      <c r="T14" s="15"/>
      <c r="U14" s="16" t="s">
        <v>116</v>
      </c>
      <c r="V14" s="15"/>
      <c r="W14" s="16" t="s">
        <v>117</v>
      </c>
      <c r="X14" s="15"/>
      <c r="Y14" s="15"/>
      <c r="Z14" s="15"/>
      <c r="AA14" s="15"/>
      <c r="AB14" s="15"/>
      <c r="AC14" s="15"/>
      <c r="AD14" s="15"/>
      <c r="AE14" s="15"/>
      <c r="AF14" s="15"/>
      <c r="AG14" s="15"/>
      <c r="AH14" s="15"/>
      <c r="AI14" s="15"/>
      <c r="AJ14" s="15"/>
      <c r="AK14" s="15"/>
      <c r="AL14" s="15"/>
      <c r="AM14" s="15"/>
      <c r="AN14" s="15"/>
      <c r="AO14" s="15"/>
      <c r="AP14" s="15"/>
      <c r="AQ14" s="15"/>
      <c r="AR14" s="15"/>
      <c r="AS14" s="15"/>
    </row>
    <row r="15" spans="1:45" s="25" customFormat="1" ht="105">
      <c r="A15" s="14"/>
      <c r="B15" s="14"/>
      <c r="C15" s="15"/>
      <c r="D15" s="28" t="s">
        <v>118</v>
      </c>
      <c r="E15" s="15" t="s">
        <v>119</v>
      </c>
      <c r="F15" s="15" t="s">
        <v>120</v>
      </c>
      <c r="G15" s="42" t="s">
        <v>121</v>
      </c>
      <c r="H15" s="42" t="s">
        <v>110</v>
      </c>
      <c r="I15" s="15" t="s">
        <v>122</v>
      </c>
      <c r="J15" s="18" t="s">
        <v>55</v>
      </c>
      <c r="K15" s="15" t="s">
        <v>123</v>
      </c>
      <c r="L15" s="38" t="s">
        <v>56</v>
      </c>
      <c r="M15" s="15"/>
      <c r="N15" s="18" t="s">
        <v>69</v>
      </c>
      <c r="O15" s="15"/>
      <c r="P15" s="15"/>
      <c r="Q15" s="15"/>
      <c r="R15" s="15"/>
      <c r="S15" s="21">
        <v>1882977</v>
      </c>
      <c r="T15" s="15"/>
      <c r="U15" s="28" t="s">
        <v>124</v>
      </c>
      <c r="V15" s="15" t="s">
        <v>125</v>
      </c>
      <c r="W15" s="28" t="s">
        <v>122</v>
      </c>
      <c r="X15" s="15" t="s">
        <v>55</v>
      </c>
      <c r="Y15" s="15"/>
      <c r="Z15" s="15" t="s">
        <v>122</v>
      </c>
      <c r="AA15" s="15"/>
      <c r="AB15" s="15"/>
      <c r="AC15" s="43">
        <v>1602873.27</v>
      </c>
      <c r="AD15" s="43">
        <v>130103.73</v>
      </c>
      <c r="AE15" s="43">
        <v>150000</v>
      </c>
      <c r="AF15" s="43">
        <f>SUM(AC15:AE15)</f>
        <v>1882977</v>
      </c>
      <c r="AG15" s="15"/>
      <c r="AH15" s="15"/>
      <c r="AI15" s="15"/>
      <c r="AJ15" s="15"/>
      <c r="AK15" s="15"/>
      <c r="AL15" s="15"/>
      <c r="AM15" s="15"/>
      <c r="AN15" s="15"/>
      <c r="AO15" s="15"/>
      <c r="AP15" s="15"/>
      <c r="AQ15" s="15"/>
      <c r="AR15" s="15"/>
      <c r="AS15" s="15"/>
    </row>
    <row r="16" spans="1:45" s="48" customFormat="1" ht="105">
      <c r="A16" s="44"/>
      <c r="B16" s="44"/>
      <c r="C16" s="45"/>
      <c r="D16" s="28" t="s">
        <v>126</v>
      </c>
      <c r="E16" s="15" t="s">
        <v>127</v>
      </c>
      <c r="F16" s="15" t="s">
        <v>128</v>
      </c>
      <c r="G16" s="38" t="s">
        <v>109</v>
      </c>
      <c r="H16" s="39" t="s">
        <v>129</v>
      </c>
      <c r="I16" s="5" t="s">
        <v>130</v>
      </c>
      <c r="J16" s="18" t="s">
        <v>55</v>
      </c>
      <c r="K16" s="15"/>
      <c r="L16" s="39" t="s">
        <v>56</v>
      </c>
      <c r="M16" s="45"/>
      <c r="N16" s="46" t="s">
        <v>69</v>
      </c>
      <c r="O16" s="45"/>
      <c r="P16" s="45"/>
      <c r="Q16" s="45"/>
      <c r="R16" s="45" t="s">
        <v>131</v>
      </c>
      <c r="S16" s="43">
        <v>1422236</v>
      </c>
      <c r="T16" s="45"/>
      <c r="U16" s="28" t="s">
        <v>104</v>
      </c>
      <c r="V16" s="45"/>
      <c r="W16" s="28" t="s">
        <v>132</v>
      </c>
      <c r="X16" s="15" t="s">
        <v>428</v>
      </c>
      <c r="Y16" s="45"/>
      <c r="Z16" s="28" t="s">
        <v>132</v>
      </c>
      <c r="AA16" s="45"/>
      <c r="AB16" s="45"/>
      <c r="AC16" s="47">
        <v>151000</v>
      </c>
      <c r="AD16" s="47">
        <v>217236</v>
      </c>
      <c r="AE16" s="47">
        <v>1054000</v>
      </c>
      <c r="AF16" s="47">
        <f>SUM(AC16:AE16)</f>
        <v>1422236</v>
      </c>
      <c r="AG16" s="45"/>
      <c r="AH16" s="45"/>
      <c r="AI16" s="45"/>
      <c r="AJ16" s="45"/>
      <c r="AK16" s="45"/>
      <c r="AL16" s="45"/>
      <c r="AM16" s="45"/>
      <c r="AN16" s="45"/>
      <c r="AO16" s="45"/>
      <c r="AP16" s="45"/>
      <c r="AQ16" s="45"/>
      <c r="AR16" s="45"/>
      <c r="AS16" s="45"/>
    </row>
    <row r="17" spans="1:45" s="48" customFormat="1" ht="90">
      <c r="A17" s="44"/>
      <c r="B17" s="44"/>
      <c r="C17" s="45"/>
      <c r="D17" s="28" t="s">
        <v>133</v>
      </c>
      <c r="E17" s="15" t="s">
        <v>134</v>
      </c>
      <c r="F17" s="15" t="s">
        <v>135</v>
      </c>
      <c r="G17" s="39" t="s">
        <v>136</v>
      </c>
      <c r="H17" s="39" t="s">
        <v>110</v>
      </c>
      <c r="I17" s="49" t="s">
        <v>137</v>
      </c>
      <c r="J17" s="18" t="s">
        <v>55</v>
      </c>
      <c r="K17" s="15"/>
      <c r="L17" s="39" t="s">
        <v>56</v>
      </c>
      <c r="M17" s="45"/>
      <c r="N17" s="46"/>
      <c r="O17" s="45"/>
      <c r="P17" s="45"/>
      <c r="Q17" s="45"/>
      <c r="R17" s="45"/>
      <c r="S17" s="43">
        <v>2521592</v>
      </c>
      <c r="T17" s="45"/>
      <c r="U17" s="28" t="s">
        <v>104</v>
      </c>
      <c r="V17" s="45"/>
      <c r="W17" s="50" t="s">
        <v>138</v>
      </c>
      <c r="X17" s="45" t="s">
        <v>139</v>
      </c>
      <c r="Y17" s="45"/>
      <c r="Z17" s="45"/>
      <c r="AA17" s="45"/>
      <c r="AB17" s="45"/>
      <c r="AC17" s="47">
        <v>1393692</v>
      </c>
      <c r="AD17" s="47">
        <v>1127900</v>
      </c>
      <c r="AE17" s="51" t="s">
        <v>81</v>
      </c>
      <c r="AF17" s="47">
        <f>SUM(AC17:AE17)</f>
        <v>2521592</v>
      </c>
      <c r="AG17" s="45"/>
      <c r="AH17" s="45"/>
      <c r="AI17" s="45"/>
      <c r="AJ17" s="45"/>
      <c r="AK17" s="45"/>
      <c r="AL17" s="45"/>
      <c r="AM17" s="45"/>
      <c r="AN17" s="45"/>
      <c r="AO17" s="45"/>
      <c r="AP17" s="45"/>
      <c r="AQ17" s="45"/>
      <c r="AR17" s="45"/>
      <c r="AS17" s="45"/>
    </row>
    <row r="18" spans="1:45" s="48" customFormat="1" ht="60">
      <c r="A18" s="44"/>
      <c r="B18" s="44"/>
      <c r="C18" s="45"/>
      <c r="D18" s="28" t="s">
        <v>140</v>
      </c>
      <c r="E18" s="15" t="s">
        <v>141</v>
      </c>
      <c r="F18" s="15" t="s">
        <v>142</v>
      </c>
      <c r="G18" s="39" t="s">
        <v>143</v>
      </c>
      <c r="H18" s="39" t="s">
        <v>144</v>
      </c>
      <c r="I18" s="3" t="s">
        <v>137</v>
      </c>
      <c r="J18" s="18" t="s">
        <v>55</v>
      </c>
      <c r="K18" s="15"/>
      <c r="L18" s="39" t="s">
        <v>56</v>
      </c>
      <c r="M18" s="45"/>
      <c r="N18" s="46" t="s">
        <v>69</v>
      </c>
      <c r="O18" s="45"/>
      <c r="P18" s="45"/>
      <c r="Q18" s="45"/>
      <c r="R18" s="45"/>
      <c r="S18" s="43">
        <v>9950000</v>
      </c>
      <c r="T18" s="45"/>
      <c r="U18" s="28" t="s">
        <v>104</v>
      </c>
      <c r="V18" s="45"/>
      <c r="W18" s="50" t="s">
        <v>138</v>
      </c>
      <c r="X18" s="45" t="s">
        <v>139</v>
      </c>
      <c r="Y18" s="45" t="s">
        <v>138</v>
      </c>
      <c r="Z18" s="45"/>
      <c r="AA18" s="45"/>
      <c r="AB18" s="45"/>
      <c r="AC18" s="47">
        <v>6590452</v>
      </c>
      <c r="AD18" s="47">
        <v>1261248</v>
      </c>
      <c r="AE18" s="47">
        <v>2098300</v>
      </c>
      <c r="AF18" s="47">
        <f>SUM(AC18:AE18)</f>
        <v>9950000</v>
      </c>
      <c r="AG18" s="45"/>
      <c r="AH18" s="45"/>
      <c r="AI18" s="45"/>
      <c r="AJ18" s="45"/>
      <c r="AK18" s="45"/>
      <c r="AL18" s="45"/>
      <c r="AM18" s="45"/>
      <c r="AN18" s="45"/>
      <c r="AO18" s="45"/>
      <c r="AP18" s="45"/>
      <c r="AQ18" s="45"/>
      <c r="AR18" s="45"/>
      <c r="AS18" s="45"/>
    </row>
    <row r="19" spans="1:45" s="48" customFormat="1" ht="120">
      <c r="A19" s="44"/>
      <c r="B19" s="44"/>
      <c r="C19" s="15" t="s">
        <v>145</v>
      </c>
      <c r="D19" s="28" t="s">
        <v>146</v>
      </c>
      <c r="E19" s="15" t="s">
        <v>147</v>
      </c>
      <c r="F19" s="15" t="s">
        <v>148</v>
      </c>
      <c r="G19" s="20" t="s">
        <v>76</v>
      </c>
      <c r="H19" s="20" t="s">
        <v>77</v>
      </c>
      <c r="I19" s="45"/>
      <c r="J19" s="18" t="s">
        <v>55</v>
      </c>
      <c r="K19" s="15"/>
      <c r="L19" s="20" t="s">
        <v>56</v>
      </c>
      <c r="M19" s="45"/>
      <c r="N19" s="46"/>
      <c r="O19" s="45"/>
      <c r="P19" s="45"/>
      <c r="Q19" s="45"/>
      <c r="R19" s="45"/>
      <c r="S19" s="43"/>
      <c r="T19" s="15" t="s">
        <v>149</v>
      </c>
      <c r="U19" s="31" t="s">
        <v>150</v>
      </c>
      <c r="V19" s="45"/>
      <c r="W19" s="31" t="s">
        <v>60</v>
      </c>
      <c r="X19" s="45"/>
      <c r="Y19" s="45"/>
      <c r="Z19" s="45"/>
      <c r="AA19" s="45"/>
      <c r="AB19" s="45"/>
      <c r="AC19" s="47"/>
      <c r="AD19" s="47"/>
      <c r="AE19" s="47"/>
      <c r="AF19" s="47"/>
      <c r="AG19" s="45"/>
      <c r="AH19" s="45"/>
      <c r="AI19" s="45"/>
      <c r="AJ19" s="45"/>
      <c r="AK19" s="45"/>
      <c r="AL19" s="45"/>
      <c r="AM19" s="45"/>
      <c r="AN19" s="45"/>
      <c r="AO19" s="45"/>
      <c r="AP19" s="45"/>
      <c r="AQ19" s="45"/>
      <c r="AR19" s="45"/>
      <c r="AS19" s="45"/>
    </row>
    <row r="20" spans="1:45" s="25" customFormat="1" ht="90">
      <c r="A20" s="14"/>
      <c r="B20" s="14"/>
      <c r="C20" s="15"/>
      <c r="D20" s="28" t="s">
        <v>151</v>
      </c>
      <c r="E20" s="15" t="s">
        <v>152</v>
      </c>
      <c r="F20" s="15" t="s">
        <v>153</v>
      </c>
      <c r="G20" s="39" t="s">
        <v>154</v>
      </c>
      <c r="H20" s="39" t="s">
        <v>155</v>
      </c>
      <c r="I20" s="15" t="s">
        <v>156</v>
      </c>
      <c r="J20" s="18" t="s">
        <v>55</v>
      </c>
      <c r="K20" s="15" t="s">
        <v>157</v>
      </c>
      <c r="L20" s="39" t="s">
        <v>56</v>
      </c>
      <c r="M20" s="15"/>
      <c r="N20" s="18"/>
      <c r="O20" s="15"/>
      <c r="P20" s="15"/>
      <c r="Q20" s="15"/>
      <c r="R20" s="15"/>
      <c r="S20" s="21">
        <v>2016824</v>
      </c>
      <c r="T20" s="15"/>
      <c r="U20" s="28" t="s">
        <v>104</v>
      </c>
      <c r="V20" s="15" t="s">
        <v>158</v>
      </c>
      <c r="W20" s="28" t="s">
        <v>159</v>
      </c>
      <c r="X20" s="15" t="s">
        <v>55</v>
      </c>
      <c r="Y20" s="15"/>
      <c r="Z20" s="15" t="s">
        <v>156</v>
      </c>
      <c r="AA20" s="15"/>
      <c r="AB20" s="15">
        <v>2012</v>
      </c>
      <c r="AC20" s="21">
        <v>1444280.62</v>
      </c>
      <c r="AD20" s="21">
        <v>572543.38</v>
      </c>
      <c r="AE20" s="37" t="s">
        <v>81</v>
      </c>
      <c r="AF20" s="21">
        <f>SUM(AC20:AE20)</f>
        <v>2016824</v>
      </c>
      <c r="AG20" s="15"/>
      <c r="AH20" s="15"/>
      <c r="AI20" s="15"/>
      <c r="AJ20" s="15"/>
      <c r="AK20" s="15"/>
      <c r="AL20" s="15"/>
      <c r="AM20" s="15"/>
      <c r="AN20" s="15"/>
      <c r="AO20" s="15"/>
      <c r="AP20" s="15"/>
      <c r="AQ20" s="15"/>
      <c r="AR20" s="15"/>
      <c r="AS20" s="15"/>
    </row>
    <row r="21" spans="1:45" s="25" customFormat="1" ht="45">
      <c r="A21" s="14"/>
      <c r="B21" s="14"/>
      <c r="C21" s="15"/>
      <c r="D21" s="16" t="s">
        <v>160</v>
      </c>
      <c r="E21" s="15" t="s">
        <v>161</v>
      </c>
      <c r="F21" s="15" t="s">
        <v>162</v>
      </c>
      <c r="G21" s="20" t="s">
        <v>163</v>
      </c>
      <c r="H21" s="20" t="s">
        <v>164</v>
      </c>
      <c r="I21" s="15" t="s">
        <v>165</v>
      </c>
      <c r="J21" s="18" t="s">
        <v>55</v>
      </c>
      <c r="K21" s="15"/>
      <c r="L21" s="39" t="s">
        <v>56</v>
      </c>
      <c r="M21" s="15"/>
      <c r="N21" s="18"/>
      <c r="O21" s="15"/>
      <c r="P21" s="15"/>
      <c r="Q21" s="15"/>
      <c r="R21" s="15"/>
      <c r="S21" s="21"/>
      <c r="T21" s="15"/>
      <c r="U21" s="16" t="s">
        <v>70</v>
      </c>
      <c r="V21" s="15"/>
      <c r="W21" s="16" t="s">
        <v>166</v>
      </c>
      <c r="X21" s="15"/>
      <c r="Y21" s="15"/>
      <c r="Z21" s="15"/>
      <c r="AA21" s="15"/>
      <c r="AB21" s="15"/>
      <c r="AC21" s="15"/>
      <c r="AD21" s="15"/>
      <c r="AE21" s="15"/>
      <c r="AF21" s="15"/>
      <c r="AG21" s="15"/>
      <c r="AH21" s="15"/>
      <c r="AI21" s="15"/>
      <c r="AJ21" s="15"/>
      <c r="AK21" s="15"/>
      <c r="AL21" s="15"/>
      <c r="AM21" s="15"/>
      <c r="AN21" s="15"/>
      <c r="AO21" s="15"/>
      <c r="AP21" s="15"/>
      <c r="AQ21" s="15"/>
      <c r="AR21" s="15"/>
      <c r="AS21" s="15"/>
    </row>
    <row r="22" spans="1:45" s="25" customFormat="1" ht="90">
      <c r="A22" s="14"/>
      <c r="B22" s="14"/>
      <c r="C22" s="15"/>
      <c r="D22" s="16" t="s">
        <v>167</v>
      </c>
      <c r="E22" s="15" t="s">
        <v>168</v>
      </c>
      <c r="F22" s="15" t="s">
        <v>169</v>
      </c>
      <c r="G22" s="20" t="s">
        <v>163</v>
      </c>
      <c r="H22" s="20" t="s">
        <v>77</v>
      </c>
      <c r="I22" s="15" t="s">
        <v>137</v>
      </c>
      <c r="J22" s="18" t="s">
        <v>55</v>
      </c>
      <c r="K22" s="15"/>
      <c r="L22" s="39" t="s">
        <v>56</v>
      </c>
      <c r="M22" s="15"/>
      <c r="N22" s="18"/>
      <c r="O22" s="15"/>
      <c r="P22" s="15"/>
      <c r="Q22" s="15"/>
      <c r="R22" s="15"/>
      <c r="S22" s="21"/>
      <c r="T22" s="15"/>
      <c r="U22" s="16" t="s">
        <v>78</v>
      </c>
      <c r="V22" s="15"/>
      <c r="W22" s="16" t="s">
        <v>170</v>
      </c>
      <c r="X22" s="15"/>
      <c r="Y22" s="15"/>
      <c r="Z22" s="15"/>
      <c r="AA22" s="15"/>
      <c r="AB22" s="15"/>
      <c r="AC22" s="15"/>
      <c r="AD22" s="15"/>
      <c r="AE22" s="15"/>
      <c r="AF22" s="15"/>
      <c r="AG22" s="15"/>
      <c r="AH22" s="15"/>
      <c r="AI22" s="15"/>
      <c r="AJ22" s="15"/>
      <c r="AK22" s="15"/>
      <c r="AL22" s="15"/>
      <c r="AM22" s="15"/>
      <c r="AN22" s="15"/>
      <c r="AO22" s="15"/>
      <c r="AP22" s="15"/>
      <c r="AQ22" s="15"/>
      <c r="AR22" s="15"/>
      <c r="AS22" s="15"/>
    </row>
    <row r="23" spans="1:45" s="25" customFormat="1" ht="60">
      <c r="A23" s="14"/>
      <c r="B23" s="14"/>
      <c r="C23" s="15" t="s">
        <v>171</v>
      </c>
      <c r="D23" s="16" t="s">
        <v>172</v>
      </c>
      <c r="E23" s="15" t="s">
        <v>173</v>
      </c>
      <c r="F23" s="15" t="s">
        <v>174</v>
      </c>
      <c r="G23" s="20" t="s">
        <v>175</v>
      </c>
      <c r="H23" s="20" t="s">
        <v>176</v>
      </c>
      <c r="I23" s="15" t="s">
        <v>177</v>
      </c>
      <c r="J23" s="18" t="s">
        <v>55</v>
      </c>
      <c r="K23" s="15"/>
      <c r="L23" s="39" t="s">
        <v>56</v>
      </c>
      <c r="M23" s="15"/>
      <c r="N23" s="18"/>
      <c r="O23" s="15"/>
      <c r="P23" s="15"/>
      <c r="Q23" s="15"/>
      <c r="R23" s="15" t="s">
        <v>178</v>
      </c>
      <c r="S23" s="21"/>
      <c r="T23" s="15"/>
      <c r="U23" s="16" t="s">
        <v>111</v>
      </c>
      <c r="V23" s="15"/>
      <c r="W23" s="16" t="s">
        <v>179</v>
      </c>
      <c r="X23" s="15" t="s">
        <v>139</v>
      </c>
      <c r="Y23" s="15" t="s">
        <v>180</v>
      </c>
      <c r="Z23" s="15"/>
      <c r="AA23" s="15"/>
      <c r="AB23" s="15"/>
      <c r="AC23" s="15"/>
      <c r="AD23" s="15"/>
      <c r="AE23" s="15"/>
      <c r="AF23" s="15"/>
      <c r="AG23" s="15"/>
      <c r="AH23" s="15"/>
      <c r="AI23" s="15"/>
      <c r="AJ23" s="15"/>
      <c r="AK23" s="15"/>
      <c r="AL23" s="15"/>
      <c r="AM23" s="15"/>
      <c r="AN23" s="15"/>
      <c r="AO23" s="15"/>
      <c r="AP23" s="15"/>
      <c r="AQ23" s="15"/>
      <c r="AR23" s="15"/>
      <c r="AS23" s="15"/>
    </row>
    <row r="24" spans="1:45" s="25" customFormat="1" ht="75">
      <c r="A24" s="14"/>
      <c r="B24" s="14"/>
      <c r="C24" s="15"/>
      <c r="D24" s="16" t="s">
        <v>181</v>
      </c>
      <c r="E24" s="15" t="s">
        <v>182</v>
      </c>
      <c r="F24" s="15" t="s">
        <v>183</v>
      </c>
      <c r="G24" s="20" t="s">
        <v>129</v>
      </c>
      <c r="H24" s="20" t="s">
        <v>184</v>
      </c>
      <c r="I24" s="15" t="s">
        <v>185</v>
      </c>
      <c r="J24" s="18" t="s">
        <v>55</v>
      </c>
      <c r="K24" s="15"/>
      <c r="L24" s="39" t="s">
        <v>56</v>
      </c>
      <c r="M24" s="15"/>
      <c r="N24" s="18"/>
      <c r="O24" s="15"/>
      <c r="P24" s="15"/>
      <c r="Q24" s="15"/>
      <c r="R24" s="15" t="s">
        <v>186</v>
      </c>
      <c r="S24" s="21">
        <v>229255000</v>
      </c>
      <c r="T24" s="15"/>
      <c r="U24" s="16" t="s">
        <v>111</v>
      </c>
      <c r="V24" s="15"/>
      <c r="W24" s="16" t="s">
        <v>79</v>
      </c>
      <c r="X24" s="15" t="s">
        <v>139</v>
      </c>
      <c r="Y24" s="15" t="s">
        <v>187</v>
      </c>
      <c r="Z24" s="15" t="s">
        <v>79</v>
      </c>
      <c r="AA24" s="15"/>
      <c r="AB24" s="15"/>
      <c r="AC24" s="15"/>
      <c r="AD24" s="15"/>
      <c r="AE24" s="15"/>
      <c r="AF24" s="15"/>
      <c r="AG24" s="15"/>
      <c r="AH24" s="15"/>
      <c r="AI24" s="15"/>
      <c r="AJ24" s="15"/>
      <c r="AK24" s="15"/>
      <c r="AL24" s="15"/>
      <c r="AM24" s="15"/>
      <c r="AN24" s="15"/>
      <c r="AO24" s="15"/>
      <c r="AP24" s="15"/>
      <c r="AQ24" s="15"/>
      <c r="AR24" s="15"/>
      <c r="AS24" s="15"/>
    </row>
    <row r="25" spans="1:45" s="25" customFormat="1" ht="105">
      <c r="A25" s="14"/>
      <c r="B25" s="14"/>
      <c r="C25" s="15"/>
      <c r="D25" s="16" t="s">
        <v>188</v>
      </c>
      <c r="E25" s="15" t="s">
        <v>189</v>
      </c>
      <c r="F25" s="15" t="s">
        <v>190</v>
      </c>
      <c r="G25" s="20" t="s">
        <v>191</v>
      </c>
      <c r="H25" s="20" t="s">
        <v>192</v>
      </c>
      <c r="I25" s="15" t="s">
        <v>193</v>
      </c>
      <c r="J25" s="18" t="s">
        <v>55</v>
      </c>
      <c r="K25" s="15" t="s">
        <v>194</v>
      </c>
      <c r="L25" s="20" t="s">
        <v>195</v>
      </c>
      <c r="M25" s="15"/>
      <c r="N25" s="18"/>
      <c r="O25" s="15"/>
      <c r="P25" s="15"/>
      <c r="Q25" s="15"/>
      <c r="R25" s="15"/>
      <c r="S25" s="21"/>
      <c r="T25" s="15"/>
      <c r="U25" s="16" t="s">
        <v>116</v>
      </c>
      <c r="V25" s="15"/>
      <c r="W25" s="16" t="s">
        <v>196</v>
      </c>
      <c r="X25" s="15"/>
      <c r="Y25" s="15"/>
      <c r="Z25" s="15"/>
      <c r="AA25" s="15"/>
      <c r="AB25" s="15"/>
      <c r="AC25" s="15"/>
      <c r="AD25" s="15"/>
      <c r="AE25" s="15"/>
      <c r="AF25" s="15"/>
      <c r="AG25" s="15"/>
      <c r="AH25" s="15"/>
      <c r="AI25" s="15"/>
      <c r="AJ25" s="15"/>
      <c r="AK25" s="15"/>
      <c r="AL25" s="15"/>
      <c r="AM25" s="15"/>
      <c r="AN25" s="15"/>
      <c r="AO25" s="15"/>
      <c r="AP25" s="15"/>
      <c r="AQ25" s="15"/>
      <c r="AR25" s="15"/>
      <c r="AS25" s="15"/>
    </row>
    <row r="26" spans="1:45" ht="30">
      <c r="A26" s="14"/>
      <c r="B26" s="14"/>
      <c r="C26" s="14"/>
      <c r="D26" s="28" t="s">
        <v>197</v>
      </c>
      <c r="E26" s="15" t="s">
        <v>198</v>
      </c>
      <c r="F26" s="15" t="s">
        <v>199</v>
      </c>
      <c r="G26" s="42" t="s">
        <v>200</v>
      </c>
      <c r="H26" s="38" t="s">
        <v>86</v>
      </c>
      <c r="I26" s="15" t="s">
        <v>201</v>
      </c>
      <c r="J26" s="18" t="s">
        <v>202</v>
      </c>
      <c r="K26" s="15"/>
      <c r="L26" s="15" t="s">
        <v>195</v>
      </c>
      <c r="M26" s="15"/>
      <c r="N26" s="18"/>
      <c r="O26" s="15"/>
      <c r="P26" s="15"/>
      <c r="Q26" s="15"/>
      <c r="R26" s="15" t="s">
        <v>203</v>
      </c>
      <c r="S26" s="21">
        <v>999140</v>
      </c>
      <c r="T26" s="15"/>
      <c r="U26" s="15" t="s">
        <v>204</v>
      </c>
      <c r="V26" s="15"/>
      <c r="W26" s="15" t="s">
        <v>79</v>
      </c>
      <c r="X26" s="15" t="s">
        <v>139</v>
      </c>
      <c r="Y26" s="15" t="s">
        <v>205</v>
      </c>
      <c r="Z26" s="15" t="s">
        <v>79</v>
      </c>
      <c r="AA26" s="15"/>
      <c r="AB26" s="15">
        <v>2013</v>
      </c>
      <c r="AC26" s="15"/>
      <c r="AD26" s="15"/>
      <c r="AE26" s="15"/>
      <c r="AF26" s="15"/>
      <c r="AG26" s="52">
        <v>41323</v>
      </c>
      <c r="AH26" s="15">
        <v>999140</v>
      </c>
      <c r="AI26" s="15"/>
      <c r="AJ26" s="15"/>
      <c r="AK26" s="15"/>
      <c r="AL26" s="15"/>
      <c r="AM26" s="15"/>
      <c r="AN26" s="15"/>
      <c r="AO26" s="15"/>
      <c r="AP26" s="15"/>
      <c r="AQ26" s="15"/>
      <c r="AR26" s="15"/>
      <c r="AS26" s="15"/>
    </row>
    <row r="27" spans="1:45" ht="107.25">
      <c r="A27" s="14"/>
      <c r="B27" s="14"/>
      <c r="C27" s="14"/>
      <c r="D27" s="16" t="s">
        <v>206</v>
      </c>
      <c r="E27" s="15" t="s">
        <v>437</v>
      </c>
      <c r="F27" s="15" t="s">
        <v>207</v>
      </c>
      <c r="G27" s="20" t="s">
        <v>208</v>
      </c>
      <c r="H27" s="20" t="s">
        <v>209</v>
      </c>
      <c r="I27" s="15"/>
      <c r="J27" s="18" t="s">
        <v>55</v>
      </c>
      <c r="K27" s="15"/>
      <c r="L27" s="15" t="s">
        <v>195</v>
      </c>
      <c r="M27" s="15"/>
      <c r="N27" s="18"/>
      <c r="O27" s="15"/>
      <c r="P27" s="15"/>
      <c r="Q27" s="15"/>
      <c r="R27" s="15"/>
      <c r="S27" s="21">
        <v>1599512</v>
      </c>
      <c r="T27" s="15"/>
      <c r="U27" s="16" t="s">
        <v>116</v>
      </c>
      <c r="V27" s="15"/>
      <c r="W27" s="15" t="s">
        <v>210</v>
      </c>
      <c r="X27" s="15" t="s">
        <v>139</v>
      </c>
      <c r="Y27" s="15"/>
      <c r="Z27" s="15" t="s">
        <v>210</v>
      </c>
      <c r="AA27" s="15"/>
      <c r="AB27" s="15">
        <v>2013</v>
      </c>
      <c r="AC27" s="21">
        <v>1495112</v>
      </c>
      <c r="AD27" s="21">
        <v>104400</v>
      </c>
      <c r="AE27" s="18" t="s">
        <v>81</v>
      </c>
      <c r="AF27" s="21">
        <v>1599512</v>
      </c>
      <c r="AG27" s="15"/>
      <c r="AH27" s="15"/>
      <c r="AI27" s="15"/>
      <c r="AJ27" s="15"/>
      <c r="AK27" s="15"/>
      <c r="AL27" s="15"/>
      <c r="AM27" s="15"/>
      <c r="AN27" s="15"/>
      <c r="AO27" s="15"/>
      <c r="AP27" s="15"/>
      <c r="AQ27" s="15"/>
      <c r="AR27" s="15"/>
      <c r="AS27" s="15"/>
    </row>
    <row r="28" spans="1:45" ht="30">
      <c r="A28" s="14"/>
      <c r="B28" s="14"/>
      <c r="C28" s="14"/>
      <c r="D28" s="16" t="s">
        <v>211</v>
      </c>
      <c r="E28" s="15" t="s">
        <v>212</v>
      </c>
      <c r="F28" s="53" t="s">
        <v>213</v>
      </c>
      <c r="G28" s="17" t="s">
        <v>200</v>
      </c>
      <c r="H28" s="17" t="s">
        <v>214</v>
      </c>
      <c r="I28" s="15"/>
      <c r="J28" s="18" t="s">
        <v>55</v>
      </c>
      <c r="K28" s="15"/>
      <c r="L28" s="15" t="s">
        <v>195</v>
      </c>
      <c r="M28" s="15"/>
      <c r="N28" s="18"/>
      <c r="O28" s="15"/>
      <c r="P28" s="15"/>
      <c r="Q28" s="15"/>
      <c r="R28" s="15"/>
      <c r="S28" s="21">
        <v>4543701.5</v>
      </c>
      <c r="T28" s="15"/>
      <c r="U28" s="16" t="s">
        <v>116</v>
      </c>
      <c r="V28" s="15"/>
      <c r="W28" s="15" t="s">
        <v>210</v>
      </c>
      <c r="X28" s="15" t="s">
        <v>139</v>
      </c>
      <c r="Y28" s="15"/>
      <c r="Z28" s="15" t="s">
        <v>210</v>
      </c>
      <c r="AA28" s="15"/>
      <c r="AB28" s="15">
        <v>2013</v>
      </c>
      <c r="AC28" s="21">
        <v>4111701.5</v>
      </c>
      <c r="AD28" s="21">
        <v>432000</v>
      </c>
      <c r="AE28" s="37" t="s">
        <v>81</v>
      </c>
      <c r="AF28" s="21">
        <f>SUM(AC28:AD28)</f>
        <v>4543701.5</v>
      </c>
      <c r="AG28" s="15"/>
      <c r="AH28" s="15"/>
      <c r="AI28" s="15"/>
      <c r="AJ28" s="15"/>
      <c r="AK28" s="15"/>
      <c r="AL28" s="15"/>
      <c r="AM28" s="15"/>
      <c r="AN28" s="15"/>
      <c r="AO28" s="15"/>
      <c r="AP28" s="15"/>
      <c r="AQ28" s="15"/>
      <c r="AR28" s="15"/>
      <c r="AS28" s="15"/>
    </row>
    <row r="29" spans="1:45" ht="45">
      <c r="A29" s="14"/>
      <c r="B29" s="14"/>
      <c r="C29" s="14"/>
      <c r="D29" s="28" t="s">
        <v>215</v>
      </c>
      <c r="E29" s="15" t="s">
        <v>216</v>
      </c>
      <c r="F29" s="15" t="s">
        <v>217</v>
      </c>
      <c r="G29" s="54" t="s">
        <v>218</v>
      </c>
      <c r="H29" s="54" t="s">
        <v>219</v>
      </c>
      <c r="I29" s="15" t="s">
        <v>220</v>
      </c>
      <c r="J29" s="18" t="s">
        <v>55</v>
      </c>
      <c r="K29" s="15"/>
      <c r="L29" s="15" t="s">
        <v>195</v>
      </c>
      <c r="M29" s="15"/>
      <c r="N29" s="18"/>
      <c r="O29" s="15"/>
      <c r="P29" s="15"/>
      <c r="Q29" s="15"/>
      <c r="R29" s="15" t="s">
        <v>131</v>
      </c>
      <c r="S29" s="21">
        <v>1300000</v>
      </c>
      <c r="T29" s="15"/>
      <c r="U29" s="15" t="s">
        <v>116</v>
      </c>
      <c r="V29" s="15"/>
      <c r="W29" s="15" t="s">
        <v>156</v>
      </c>
      <c r="X29" s="15" t="s">
        <v>139</v>
      </c>
      <c r="Y29" s="15"/>
      <c r="Z29" s="15"/>
      <c r="AA29" s="15"/>
      <c r="AB29" s="15"/>
      <c r="AC29" s="21">
        <v>799038</v>
      </c>
      <c r="AD29" s="21">
        <v>200962</v>
      </c>
      <c r="AE29" s="21">
        <v>300000</v>
      </c>
      <c r="AF29" s="21">
        <f>SUM(AC29:AE29)</f>
        <v>1300000</v>
      </c>
      <c r="AG29" s="15"/>
      <c r="AH29" s="15"/>
      <c r="AI29" s="15"/>
      <c r="AJ29" s="15"/>
      <c r="AK29" s="15"/>
      <c r="AL29" s="15"/>
      <c r="AM29" s="15"/>
      <c r="AN29" s="15"/>
      <c r="AO29" s="15"/>
      <c r="AP29" s="15"/>
      <c r="AQ29" s="15"/>
      <c r="AR29" s="15"/>
      <c r="AS29" s="15"/>
    </row>
    <row r="30" spans="1:45" ht="105">
      <c r="A30" s="14"/>
      <c r="B30" s="14"/>
      <c r="C30" s="14"/>
      <c r="D30" s="28" t="s">
        <v>221</v>
      </c>
      <c r="E30" s="15" t="s">
        <v>222</v>
      </c>
      <c r="F30" s="15" t="s">
        <v>223</v>
      </c>
      <c r="G30" s="39" t="s">
        <v>224</v>
      </c>
      <c r="H30" s="39" t="s">
        <v>225</v>
      </c>
      <c r="I30" s="15"/>
      <c r="J30" s="22" t="s">
        <v>226</v>
      </c>
      <c r="K30" s="15"/>
      <c r="L30" s="15" t="s">
        <v>195</v>
      </c>
      <c r="M30" s="15"/>
      <c r="N30" s="18"/>
      <c r="O30" s="15"/>
      <c r="P30" s="15"/>
      <c r="Q30" s="15"/>
      <c r="R30" s="15"/>
      <c r="S30" s="21">
        <v>4753110</v>
      </c>
      <c r="T30" s="15"/>
      <c r="U30" s="15" t="s">
        <v>227</v>
      </c>
      <c r="V30" s="15"/>
      <c r="W30" s="15" t="s">
        <v>62</v>
      </c>
      <c r="X30" s="15" t="s">
        <v>226</v>
      </c>
      <c r="Y30" s="15" t="s">
        <v>55</v>
      </c>
      <c r="Z30" s="15" t="s">
        <v>62</v>
      </c>
      <c r="AA30" s="15"/>
      <c r="AB30" s="15" t="s">
        <v>228</v>
      </c>
      <c r="AC30" s="21">
        <v>873110</v>
      </c>
      <c r="AD30" s="21">
        <v>680000</v>
      </c>
      <c r="AE30" s="21">
        <v>3200000</v>
      </c>
      <c r="AF30" s="21">
        <f>SUM(AC30:AE30)</f>
        <v>4753110</v>
      </c>
      <c r="AG30" s="15"/>
      <c r="AH30" s="15"/>
      <c r="AI30" s="15"/>
      <c r="AJ30" s="15"/>
      <c r="AK30" s="15"/>
      <c r="AL30" s="15"/>
      <c r="AM30" s="15"/>
      <c r="AN30" s="15"/>
      <c r="AO30" s="15"/>
      <c r="AP30" s="15"/>
      <c r="AQ30" s="15"/>
      <c r="AR30" s="15"/>
      <c r="AS30" s="15"/>
    </row>
    <row r="31" spans="1:45" ht="210">
      <c r="A31" s="14"/>
      <c r="B31" s="14"/>
      <c r="C31" s="15" t="s">
        <v>229</v>
      </c>
      <c r="D31" s="15" t="s">
        <v>230</v>
      </c>
      <c r="E31" s="15" t="s">
        <v>231</v>
      </c>
      <c r="F31" s="15" t="s">
        <v>438</v>
      </c>
      <c r="G31" s="38" t="s">
        <v>232</v>
      </c>
      <c r="H31" s="38" t="s">
        <v>129</v>
      </c>
      <c r="I31" s="15" t="s">
        <v>233</v>
      </c>
      <c r="J31" s="22" t="s">
        <v>55</v>
      </c>
      <c r="K31" s="15" t="s">
        <v>234</v>
      </c>
      <c r="L31" s="15" t="s">
        <v>235</v>
      </c>
      <c r="M31" s="15"/>
      <c r="N31" s="18"/>
      <c r="O31" s="15"/>
      <c r="P31" s="15"/>
      <c r="Q31" s="15"/>
      <c r="R31" s="15"/>
      <c r="S31" s="15"/>
      <c r="T31" s="15" t="s">
        <v>78</v>
      </c>
      <c r="U31" s="15"/>
      <c r="V31" s="55" t="s">
        <v>236</v>
      </c>
      <c r="W31" s="15"/>
      <c r="X31" s="15"/>
      <c r="Y31" s="15" t="s">
        <v>237</v>
      </c>
      <c r="Z31" s="15"/>
      <c r="AA31" s="15"/>
      <c r="AB31" s="15"/>
      <c r="AC31" s="15"/>
      <c r="AD31" s="15"/>
      <c r="AE31" s="15"/>
      <c r="AF31" s="15"/>
      <c r="AG31" s="15"/>
      <c r="AH31" s="15"/>
      <c r="AI31" s="15"/>
      <c r="AJ31" s="15"/>
      <c r="AK31" s="15"/>
      <c r="AL31" s="15"/>
      <c r="AM31" s="15"/>
      <c r="AN31" s="15"/>
      <c r="AO31" s="15"/>
      <c r="AP31" s="15"/>
      <c r="AQ31" s="15"/>
      <c r="AR31" s="15"/>
      <c r="AS31" s="15"/>
    </row>
    <row r="32" spans="1:45" ht="75">
      <c r="A32" s="14"/>
      <c r="B32" s="14"/>
      <c r="C32" s="15" t="s">
        <v>238</v>
      </c>
      <c r="D32" s="50" t="s">
        <v>239</v>
      </c>
      <c r="E32" s="15" t="s">
        <v>240</v>
      </c>
      <c r="F32" s="15" t="s">
        <v>241</v>
      </c>
      <c r="G32" s="41" t="s">
        <v>242</v>
      </c>
      <c r="H32" s="41" t="s">
        <v>191</v>
      </c>
      <c r="I32" s="2" t="s">
        <v>243</v>
      </c>
      <c r="J32" s="22" t="s">
        <v>244</v>
      </c>
      <c r="K32" s="15"/>
      <c r="L32" s="15" t="s">
        <v>235</v>
      </c>
      <c r="M32" s="15"/>
      <c r="N32" s="18"/>
      <c r="O32" s="15"/>
      <c r="P32" s="15"/>
      <c r="Q32" s="15"/>
      <c r="R32" s="15" t="s">
        <v>131</v>
      </c>
      <c r="S32" s="15"/>
      <c r="T32" s="15"/>
      <c r="U32" s="15"/>
      <c r="V32" s="15" t="s">
        <v>245</v>
      </c>
      <c r="W32" s="15"/>
      <c r="X32" s="15" t="s">
        <v>139</v>
      </c>
      <c r="Y32" s="15" t="s">
        <v>246</v>
      </c>
      <c r="Z32" s="15"/>
      <c r="AA32" s="15"/>
      <c r="AB32" s="15"/>
      <c r="AC32" s="15"/>
      <c r="AD32" s="15"/>
      <c r="AE32" s="15"/>
      <c r="AF32" s="15"/>
      <c r="AG32" s="15"/>
      <c r="AH32" s="15"/>
      <c r="AI32" s="15"/>
      <c r="AJ32" s="15"/>
      <c r="AK32" s="15"/>
      <c r="AL32" s="15"/>
      <c r="AM32" s="15"/>
      <c r="AN32" s="15"/>
      <c r="AO32" s="15"/>
      <c r="AP32" s="15"/>
      <c r="AQ32" s="15"/>
      <c r="AR32" s="15"/>
      <c r="AS32" s="15"/>
    </row>
    <row r="33" spans="1:45" ht="150">
      <c r="A33" s="14"/>
      <c r="B33" s="14"/>
      <c r="C33" s="14" t="s">
        <v>247</v>
      </c>
      <c r="D33" s="28" t="s">
        <v>248</v>
      </c>
      <c r="E33" s="15" t="s">
        <v>249</v>
      </c>
      <c r="F33" s="15" t="s">
        <v>250</v>
      </c>
      <c r="G33" s="38" t="s">
        <v>109</v>
      </c>
      <c r="H33" s="38" t="s">
        <v>251</v>
      </c>
      <c r="I33" s="15" t="s">
        <v>252</v>
      </c>
      <c r="J33" s="18" t="s">
        <v>55</v>
      </c>
      <c r="K33" s="15" t="s">
        <v>253</v>
      </c>
      <c r="L33" s="15" t="s">
        <v>235</v>
      </c>
      <c r="M33" s="15"/>
      <c r="N33" s="18"/>
      <c r="O33" s="15"/>
      <c r="P33" s="15"/>
      <c r="Q33" s="15"/>
      <c r="R33" s="15"/>
      <c r="S33" s="15"/>
      <c r="T33" s="15"/>
      <c r="U33" s="15" t="s">
        <v>254</v>
      </c>
      <c r="V33" s="15" t="s">
        <v>255</v>
      </c>
      <c r="W33" s="15" t="s">
        <v>252</v>
      </c>
      <c r="X33" s="15" t="s">
        <v>139</v>
      </c>
      <c r="Y33" s="15"/>
      <c r="Z33" s="15" t="s">
        <v>252</v>
      </c>
      <c r="AA33" s="15"/>
      <c r="AB33" s="15"/>
      <c r="AC33" s="21">
        <v>166400</v>
      </c>
      <c r="AD33" s="21">
        <v>27000</v>
      </c>
      <c r="AE33" s="18" t="s">
        <v>81</v>
      </c>
      <c r="AF33" s="21">
        <f>SUM(AC33:AE33)</f>
        <v>193400</v>
      </c>
      <c r="AG33" s="15"/>
      <c r="AH33" s="15"/>
      <c r="AI33" s="15"/>
      <c r="AJ33" s="15"/>
      <c r="AK33" s="15"/>
      <c r="AL33" s="15"/>
      <c r="AM33" s="15"/>
      <c r="AN33" s="15"/>
      <c r="AO33" s="15"/>
      <c r="AP33" s="15"/>
      <c r="AQ33" s="15"/>
      <c r="AR33" s="15"/>
      <c r="AS33" s="15"/>
    </row>
    <row r="34" spans="1:45" ht="45">
      <c r="A34" s="14"/>
      <c r="B34" s="14"/>
      <c r="C34" s="14" t="s">
        <v>247</v>
      </c>
      <c r="D34" s="28" t="s">
        <v>256</v>
      </c>
      <c r="E34" s="15" t="s">
        <v>257</v>
      </c>
      <c r="F34" s="15" t="s">
        <v>258</v>
      </c>
      <c r="G34" s="39" t="s">
        <v>259</v>
      </c>
      <c r="H34" s="39" t="s">
        <v>251</v>
      </c>
      <c r="I34" s="15"/>
      <c r="J34" s="18" t="s">
        <v>55</v>
      </c>
      <c r="K34" s="15" t="s">
        <v>260</v>
      </c>
      <c r="L34" s="15" t="s">
        <v>235</v>
      </c>
      <c r="M34" s="15"/>
      <c r="N34" s="18"/>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row>
    <row r="35" spans="1:45" ht="195">
      <c r="A35" s="14"/>
      <c r="B35" s="14"/>
      <c r="C35" s="14"/>
      <c r="D35" s="28" t="s">
        <v>439</v>
      </c>
      <c r="E35" s="22" t="s">
        <v>440</v>
      </c>
      <c r="F35" s="15" t="s">
        <v>261</v>
      </c>
      <c r="G35" s="38" t="s">
        <v>262</v>
      </c>
      <c r="H35" s="38" t="s">
        <v>262</v>
      </c>
      <c r="I35" s="15"/>
      <c r="J35" s="18" t="s">
        <v>55</v>
      </c>
      <c r="K35" s="22" t="s">
        <v>429</v>
      </c>
      <c r="L35" s="15" t="s">
        <v>235</v>
      </c>
      <c r="M35" s="15"/>
      <c r="N35" s="18"/>
      <c r="O35" s="15"/>
      <c r="P35" s="15"/>
      <c r="Q35" s="15"/>
      <c r="R35" s="15"/>
      <c r="S35" s="21">
        <v>674822</v>
      </c>
      <c r="T35" s="15"/>
      <c r="U35" s="15" t="s">
        <v>116</v>
      </c>
      <c r="V35" s="15"/>
      <c r="W35" s="15" t="s">
        <v>210</v>
      </c>
      <c r="X35" s="15" t="s">
        <v>55</v>
      </c>
      <c r="Y35" s="15"/>
      <c r="Z35" s="15" t="s">
        <v>210</v>
      </c>
      <c r="AA35" s="15"/>
      <c r="AB35" s="15"/>
      <c r="AC35" s="21">
        <v>674822</v>
      </c>
      <c r="AD35" s="18" t="s">
        <v>81</v>
      </c>
      <c r="AE35" s="18" t="s">
        <v>81</v>
      </c>
      <c r="AF35" s="21">
        <v>674822</v>
      </c>
      <c r="AG35" s="15"/>
      <c r="AH35" s="15"/>
      <c r="AI35" s="15"/>
      <c r="AJ35" s="15"/>
      <c r="AK35" s="15"/>
      <c r="AL35" s="15"/>
      <c r="AM35" s="15"/>
      <c r="AN35" s="15"/>
      <c r="AO35" s="15"/>
      <c r="AP35" s="15"/>
      <c r="AQ35" s="15"/>
      <c r="AR35" s="15"/>
      <c r="AS35" s="15"/>
    </row>
    <row r="36" spans="1:45" ht="60">
      <c r="A36" s="14"/>
      <c r="B36" s="14"/>
      <c r="C36" s="14"/>
      <c r="D36" s="16" t="s">
        <v>441</v>
      </c>
      <c r="E36" s="15" t="s">
        <v>263</v>
      </c>
      <c r="F36" s="15" t="s">
        <v>264</v>
      </c>
      <c r="G36" s="17" t="s">
        <v>163</v>
      </c>
      <c r="H36" s="17" t="s">
        <v>265</v>
      </c>
      <c r="I36" s="15"/>
      <c r="J36" s="18" t="s">
        <v>55</v>
      </c>
      <c r="K36" s="22" t="s">
        <v>430</v>
      </c>
      <c r="L36" s="15" t="s">
        <v>235</v>
      </c>
      <c r="M36" s="15"/>
      <c r="N36" s="18"/>
      <c r="O36" s="15"/>
      <c r="P36" s="15"/>
      <c r="Q36" s="15"/>
      <c r="R36" s="15"/>
      <c r="S36" s="21">
        <v>2178638</v>
      </c>
      <c r="T36" s="15"/>
      <c r="U36" s="15" t="s">
        <v>116</v>
      </c>
      <c r="V36" s="15"/>
      <c r="W36" s="15" t="s">
        <v>210</v>
      </c>
      <c r="X36" s="15" t="s">
        <v>139</v>
      </c>
      <c r="Y36" s="15"/>
      <c r="Z36" s="15" t="s">
        <v>210</v>
      </c>
      <c r="AA36" s="15"/>
      <c r="AB36" s="15">
        <v>2012</v>
      </c>
      <c r="AC36" s="21">
        <v>2020938</v>
      </c>
      <c r="AD36" s="21">
        <v>157700</v>
      </c>
      <c r="AE36" s="15" t="s">
        <v>81</v>
      </c>
      <c r="AF36" s="21">
        <v>2178638</v>
      </c>
      <c r="AG36" s="15"/>
      <c r="AH36" s="15"/>
      <c r="AI36" s="15"/>
      <c r="AJ36" s="15"/>
      <c r="AK36" s="15"/>
      <c r="AL36" s="15"/>
      <c r="AM36" s="15"/>
      <c r="AN36" s="15"/>
      <c r="AO36" s="15"/>
      <c r="AP36" s="15"/>
      <c r="AQ36" s="15"/>
      <c r="AR36" s="15"/>
      <c r="AS36" s="15"/>
    </row>
    <row r="37" spans="1:45" ht="105">
      <c r="A37" s="14"/>
      <c r="B37" s="14"/>
      <c r="C37" s="14"/>
      <c r="D37" s="28" t="s">
        <v>266</v>
      </c>
      <c r="E37" s="15" t="s">
        <v>267</v>
      </c>
      <c r="F37" s="15" t="s">
        <v>268</v>
      </c>
      <c r="G37" s="41" t="s">
        <v>93</v>
      </c>
      <c r="H37" s="41">
        <v>41306</v>
      </c>
      <c r="I37" s="15"/>
      <c r="J37" s="18" t="s">
        <v>55</v>
      </c>
      <c r="K37" s="15"/>
      <c r="L37" s="15" t="s">
        <v>269</v>
      </c>
      <c r="M37" s="15"/>
      <c r="N37" s="18"/>
      <c r="O37" s="15"/>
      <c r="P37" s="15"/>
      <c r="Q37" s="15"/>
      <c r="R37" s="15"/>
      <c r="S37" s="21">
        <v>11368452</v>
      </c>
      <c r="T37" s="15"/>
      <c r="U37" s="15" t="s">
        <v>270</v>
      </c>
      <c r="V37" s="15"/>
      <c r="W37" s="15" t="s">
        <v>60</v>
      </c>
      <c r="X37" s="15" t="s">
        <v>271</v>
      </c>
      <c r="Y37" s="15"/>
      <c r="Z37" s="15" t="s">
        <v>62</v>
      </c>
      <c r="AA37" s="15"/>
      <c r="AB37" s="15" t="s">
        <v>272</v>
      </c>
      <c r="AC37" s="21">
        <v>8607052</v>
      </c>
      <c r="AD37" s="21">
        <v>881400</v>
      </c>
      <c r="AE37" s="21">
        <v>1880000</v>
      </c>
      <c r="AF37" s="21">
        <f>SUM(AC37:AE37)</f>
        <v>11368452</v>
      </c>
      <c r="AG37" s="15"/>
      <c r="AH37" s="15"/>
      <c r="AI37" s="15"/>
      <c r="AJ37" s="15"/>
      <c r="AK37" s="15"/>
      <c r="AL37" s="15"/>
      <c r="AM37" s="15"/>
      <c r="AN37" s="15"/>
      <c r="AO37" s="15"/>
      <c r="AP37" s="15"/>
      <c r="AQ37" s="15"/>
      <c r="AR37" s="15"/>
      <c r="AS37" s="15"/>
    </row>
    <row r="38" spans="1:45" ht="135">
      <c r="A38" s="14"/>
      <c r="B38" s="14"/>
      <c r="C38" s="14"/>
      <c r="D38" s="28" t="s">
        <v>273</v>
      </c>
      <c r="E38" s="15" t="s">
        <v>274</v>
      </c>
      <c r="F38" s="15" t="s">
        <v>275</v>
      </c>
      <c r="G38" s="38" t="s">
        <v>251</v>
      </c>
      <c r="H38" s="38" t="s">
        <v>136</v>
      </c>
      <c r="I38" s="15" t="s">
        <v>276</v>
      </c>
      <c r="J38" s="18" t="s">
        <v>55</v>
      </c>
      <c r="K38" s="15" t="s">
        <v>277</v>
      </c>
      <c r="L38" s="15" t="s">
        <v>235</v>
      </c>
      <c r="M38" s="15"/>
      <c r="N38" s="18"/>
      <c r="O38" s="15"/>
      <c r="P38" s="15"/>
      <c r="Q38" s="15"/>
      <c r="R38" s="15"/>
      <c r="S38" s="21">
        <v>178800</v>
      </c>
      <c r="T38" s="15"/>
      <c r="U38" s="15" t="s">
        <v>104</v>
      </c>
      <c r="V38" s="15"/>
      <c r="W38" s="15" t="s">
        <v>276</v>
      </c>
      <c r="X38" s="15" t="s">
        <v>55</v>
      </c>
      <c r="Y38" s="15"/>
      <c r="Z38" s="15" t="s">
        <v>276</v>
      </c>
      <c r="AA38" s="15"/>
      <c r="AB38" s="15"/>
      <c r="AC38" s="21">
        <v>124800</v>
      </c>
      <c r="AD38" s="21">
        <v>54000</v>
      </c>
      <c r="AE38" s="18" t="s">
        <v>81</v>
      </c>
      <c r="AF38" s="21">
        <f>SUM(AC38:AD38)</f>
        <v>178800</v>
      </c>
      <c r="AG38" s="15"/>
      <c r="AH38" s="15"/>
      <c r="AI38" s="15"/>
      <c r="AJ38" s="15"/>
      <c r="AK38" s="15"/>
      <c r="AL38" s="15"/>
      <c r="AM38" s="15"/>
      <c r="AN38" s="15"/>
      <c r="AO38" s="15"/>
      <c r="AP38" s="15"/>
      <c r="AQ38" s="15"/>
      <c r="AR38" s="15"/>
      <c r="AS38" s="15"/>
    </row>
    <row r="39" spans="1:45" ht="15">
      <c r="A39" s="14"/>
      <c r="B39" s="14"/>
      <c r="C39" s="15" t="s">
        <v>278</v>
      </c>
      <c r="D39" s="50" t="s">
        <v>279</v>
      </c>
      <c r="E39" s="15"/>
      <c r="F39" s="15"/>
      <c r="G39" s="41" t="s">
        <v>242</v>
      </c>
      <c r="H39" s="41" t="s">
        <v>76</v>
      </c>
      <c r="I39" s="15"/>
      <c r="J39" s="18"/>
      <c r="K39" s="15"/>
      <c r="L39" s="15" t="s">
        <v>235</v>
      </c>
      <c r="M39" s="15"/>
      <c r="N39" s="18"/>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row>
    <row r="40" spans="1:45" ht="30">
      <c r="A40" s="14"/>
      <c r="B40" s="14"/>
      <c r="C40" s="15"/>
      <c r="D40" s="28" t="s">
        <v>280</v>
      </c>
      <c r="E40" s="15"/>
      <c r="F40" s="15" t="s">
        <v>281</v>
      </c>
      <c r="G40" s="20" t="s">
        <v>282</v>
      </c>
      <c r="H40" s="20" t="s">
        <v>283</v>
      </c>
      <c r="I40" s="15"/>
      <c r="J40" s="18"/>
      <c r="K40" s="15"/>
      <c r="L40" s="15" t="s">
        <v>235</v>
      </c>
      <c r="M40" s="15"/>
      <c r="N40" s="18"/>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row>
    <row r="41" spans="1:45" ht="75">
      <c r="A41" s="14"/>
      <c r="B41" s="14"/>
      <c r="C41" s="15" t="s">
        <v>238</v>
      </c>
      <c r="D41" s="50" t="s">
        <v>284</v>
      </c>
      <c r="E41" s="15" t="s">
        <v>285</v>
      </c>
      <c r="F41" s="15" t="s">
        <v>286</v>
      </c>
      <c r="G41" s="41" t="s">
        <v>242</v>
      </c>
      <c r="H41" s="41" t="s">
        <v>287</v>
      </c>
      <c r="I41" s="15"/>
      <c r="J41" s="18"/>
      <c r="K41" s="15"/>
      <c r="L41" s="15" t="s">
        <v>235</v>
      </c>
      <c r="M41" s="15"/>
      <c r="N41" s="18"/>
      <c r="O41" s="15"/>
      <c r="P41" s="15"/>
      <c r="Q41" s="15"/>
      <c r="R41" s="15"/>
      <c r="S41" s="15"/>
      <c r="T41" s="15"/>
      <c r="U41" s="15" t="s">
        <v>288</v>
      </c>
      <c r="V41" s="15"/>
      <c r="W41" s="15"/>
      <c r="X41" s="15" t="s">
        <v>139</v>
      </c>
      <c r="Y41" s="15"/>
      <c r="Z41" s="15" t="s">
        <v>289</v>
      </c>
      <c r="AA41" s="15"/>
      <c r="AB41" s="15"/>
      <c r="AC41" s="15"/>
      <c r="AD41" s="15"/>
      <c r="AE41" s="15"/>
      <c r="AF41" s="15"/>
      <c r="AG41" s="15"/>
      <c r="AH41" s="15"/>
      <c r="AI41" s="15"/>
      <c r="AJ41" s="15"/>
      <c r="AK41" s="15"/>
      <c r="AL41" s="15"/>
      <c r="AM41" s="15"/>
      <c r="AN41" s="15"/>
      <c r="AO41" s="15"/>
      <c r="AP41" s="15"/>
      <c r="AQ41" s="15"/>
      <c r="AR41" s="15"/>
      <c r="AS41" s="15"/>
    </row>
    <row r="42" spans="1:45" ht="30">
      <c r="A42" s="14"/>
      <c r="B42" s="14"/>
      <c r="C42" s="14"/>
      <c r="D42" s="28" t="s">
        <v>290</v>
      </c>
      <c r="E42" s="56" t="s">
        <v>291</v>
      </c>
      <c r="F42" s="15" t="s">
        <v>442</v>
      </c>
      <c r="G42" s="41" t="s">
        <v>292</v>
      </c>
      <c r="H42" s="41" t="s">
        <v>283</v>
      </c>
      <c r="I42" s="15" t="s">
        <v>293</v>
      </c>
      <c r="J42" s="18" t="s">
        <v>294</v>
      </c>
      <c r="K42" s="15"/>
      <c r="L42" s="15" t="s">
        <v>235</v>
      </c>
      <c r="M42" s="15"/>
      <c r="N42" s="18"/>
      <c r="O42" s="15"/>
      <c r="P42" s="15"/>
      <c r="Q42" s="15"/>
      <c r="R42" s="15" t="s">
        <v>131</v>
      </c>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row>
    <row r="43" spans="1:45" ht="15">
      <c r="A43" s="14"/>
      <c r="B43" s="14"/>
      <c r="C43" s="14"/>
      <c r="D43" s="28" t="s">
        <v>295</v>
      </c>
      <c r="E43" s="15"/>
      <c r="F43" s="15"/>
      <c r="G43" s="20" t="s">
        <v>296</v>
      </c>
      <c r="H43" s="20" t="s">
        <v>283</v>
      </c>
      <c r="I43" s="15"/>
      <c r="J43" s="18"/>
      <c r="K43" s="15"/>
      <c r="L43" s="15" t="s">
        <v>235</v>
      </c>
      <c r="M43" s="15"/>
      <c r="N43" s="18"/>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row>
    <row r="44" spans="1:45" ht="30">
      <c r="A44" s="14"/>
      <c r="B44" s="14"/>
      <c r="C44" s="14"/>
      <c r="D44" s="28" t="s">
        <v>297</v>
      </c>
      <c r="E44" s="15"/>
      <c r="F44" s="15" t="s">
        <v>298</v>
      </c>
      <c r="G44" s="20" t="s">
        <v>299</v>
      </c>
      <c r="H44" s="20" t="s">
        <v>300</v>
      </c>
      <c r="I44" s="15"/>
      <c r="J44" s="18"/>
      <c r="K44" s="15"/>
      <c r="L44" s="15" t="s">
        <v>235</v>
      </c>
      <c r="M44" s="15"/>
      <c r="N44" s="18"/>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row>
    <row r="45" spans="1:45" ht="30">
      <c r="A45" s="14"/>
      <c r="B45" s="14"/>
      <c r="C45" s="14"/>
      <c r="D45" s="28" t="s">
        <v>301</v>
      </c>
      <c r="E45" s="15"/>
      <c r="F45" s="15" t="s">
        <v>302</v>
      </c>
      <c r="G45" s="20" t="s">
        <v>121</v>
      </c>
      <c r="H45" s="20" t="s">
        <v>109</v>
      </c>
      <c r="I45" s="15"/>
      <c r="J45" s="18"/>
      <c r="K45" s="15"/>
      <c r="L45" s="15" t="s">
        <v>235</v>
      </c>
      <c r="M45" s="15"/>
      <c r="N45" s="18"/>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row>
    <row r="46" spans="1:45" ht="60">
      <c r="A46" s="14"/>
      <c r="B46" s="14"/>
      <c r="C46" s="14" t="s">
        <v>238</v>
      </c>
      <c r="D46" s="50" t="s">
        <v>303</v>
      </c>
      <c r="E46" s="15" t="s">
        <v>304</v>
      </c>
      <c r="F46" s="15" t="s">
        <v>305</v>
      </c>
      <c r="G46" s="17" t="s">
        <v>242</v>
      </c>
      <c r="H46" s="17" t="s">
        <v>287</v>
      </c>
      <c r="I46" s="15" t="s">
        <v>243</v>
      </c>
      <c r="J46" s="18" t="s">
        <v>139</v>
      </c>
      <c r="K46" s="15"/>
      <c r="L46" s="15" t="s">
        <v>235</v>
      </c>
      <c r="M46" s="15"/>
      <c r="N46" s="18"/>
      <c r="O46" s="15"/>
      <c r="P46" s="15"/>
      <c r="Q46" s="15"/>
      <c r="R46" s="15" t="s">
        <v>131</v>
      </c>
      <c r="S46" s="15"/>
      <c r="T46" s="15"/>
      <c r="U46" s="15" t="s">
        <v>116</v>
      </c>
      <c r="V46" s="15"/>
      <c r="W46" s="15"/>
      <c r="X46" s="15" t="s">
        <v>139</v>
      </c>
      <c r="Y46" s="15" t="s">
        <v>306</v>
      </c>
      <c r="Z46" s="15" t="s">
        <v>289</v>
      </c>
      <c r="AA46" s="15"/>
      <c r="AB46" s="15"/>
      <c r="AC46" s="15"/>
      <c r="AD46" s="15"/>
      <c r="AE46" s="15"/>
      <c r="AF46" s="15"/>
      <c r="AG46" s="15"/>
      <c r="AH46" s="15"/>
      <c r="AI46" s="15"/>
      <c r="AJ46" s="15"/>
      <c r="AK46" s="15"/>
      <c r="AL46" s="15"/>
      <c r="AM46" s="15"/>
      <c r="AN46" s="15"/>
      <c r="AO46" s="15"/>
      <c r="AP46" s="15"/>
      <c r="AQ46" s="15"/>
      <c r="AR46" s="15"/>
      <c r="AS46" s="15"/>
    </row>
    <row r="47" spans="1:45" ht="15">
      <c r="A47" s="14"/>
      <c r="B47" s="14"/>
      <c r="C47" s="14"/>
      <c r="D47" s="28" t="s">
        <v>307</v>
      </c>
      <c r="E47" s="15"/>
      <c r="F47" s="53"/>
      <c r="G47" s="17"/>
      <c r="H47" s="17" t="s">
        <v>76</v>
      </c>
      <c r="I47" s="15" t="s">
        <v>308</v>
      </c>
      <c r="J47" s="18" t="s">
        <v>55</v>
      </c>
      <c r="K47" s="15"/>
      <c r="L47" s="15" t="s">
        <v>235</v>
      </c>
      <c r="M47" s="15"/>
      <c r="N47" s="18"/>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row>
    <row r="48" spans="1:45" ht="75">
      <c r="A48" s="14"/>
      <c r="B48" s="14"/>
      <c r="C48" s="14"/>
      <c r="D48" s="28" t="s">
        <v>309</v>
      </c>
      <c r="E48" s="15" t="s">
        <v>310</v>
      </c>
      <c r="F48" s="15" t="s">
        <v>311</v>
      </c>
      <c r="G48" s="17" t="s">
        <v>282</v>
      </c>
      <c r="H48" s="17" t="s">
        <v>312</v>
      </c>
      <c r="I48" s="15" t="s">
        <v>313</v>
      </c>
      <c r="J48" s="18" t="s">
        <v>55</v>
      </c>
      <c r="K48" s="15" t="s">
        <v>314</v>
      </c>
      <c r="L48" s="15" t="s">
        <v>235</v>
      </c>
      <c r="M48" s="15"/>
      <c r="N48" s="18"/>
      <c r="O48" s="15"/>
      <c r="P48" s="15"/>
      <c r="Q48" s="15"/>
      <c r="R48" s="15"/>
      <c r="S48" s="21">
        <v>24000</v>
      </c>
      <c r="T48" s="15"/>
      <c r="U48" s="15" t="s">
        <v>124</v>
      </c>
      <c r="V48" s="15"/>
      <c r="W48" s="15" t="s">
        <v>205</v>
      </c>
      <c r="X48" s="15" t="s">
        <v>55</v>
      </c>
      <c r="Y48" s="15"/>
      <c r="Z48" s="15" t="s">
        <v>205</v>
      </c>
      <c r="AA48" s="15"/>
      <c r="AB48" s="15"/>
      <c r="AC48" s="21">
        <v>24000</v>
      </c>
      <c r="AD48" s="37" t="s">
        <v>81</v>
      </c>
      <c r="AE48" s="37" t="s">
        <v>81</v>
      </c>
      <c r="AF48" s="21">
        <v>24000</v>
      </c>
      <c r="AG48" s="15"/>
      <c r="AH48" s="15"/>
      <c r="AI48" s="15"/>
      <c r="AJ48" s="15"/>
      <c r="AK48" s="15"/>
      <c r="AL48" s="15"/>
      <c r="AM48" s="15"/>
      <c r="AN48" s="15"/>
      <c r="AO48" s="15"/>
      <c r="AP48" s="15"/>
      <c r="AQ48" s="15"/>
      <c r="AR48" s="15"/>
      <c r="AS48" s="15"/>
    </row>
    <row r="49" spans="1:45" ht="30">
      <c r="A49" s="14"/>
      <c r="B49" s="14"/>
      <c r="C49" s="14" t="s">
        <v>278</v>
      </c>
      <c r="D49" s="50" t="s">
        <v>315</v>
      </c>
      <c r="E49" s="15"/>
      <c r="F49" s="15" t="s">
        <v>316</v>
      </c>
      <c r="G49" s="57" t="s">
        <v>242</v>
      </c>
      <c r="H49" s="57" t="s">
        <v>282</v>
      </c>
      <c r="I49" s="15"/>
      <c r="J49" s="18"/>
      <c r="K49" s="15"/>
      <c r="L49" s="15" t="s">
        <v>235</v>
      </c>
      <c r="M49" s="15"/>
      <c r="N49" s="18"/>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row>
    <row r="50" spans="1:45" ht="45">
      <c r="A50" s="14"/>
      <c r="B50" s="14"/>
      <c r="C50" s="14" t="s">
        <v>229</v>
      </c>
      <c r="D50" s="16" t="s">
        <v>317</v>
      </c>
      <c r="E50" s="15" t="s">
        <v>318</v>
      </c>
      <c r="F50" s="15" t="s">
        <v>319</v>
      </c>
      <c r="G50" s="57" t="s">
        <v>242</v>
      </c>
      <c r="H50" s="57" t="s">
        <v>320</v>
      </c>
      <c r="I50" s="15"/>
      <c r="J50" s="18" t="s">
        <v>55</v>
      </c>
      <c r="K50" s="15"/>
      <c r="L50" s="15" t="s">
        <v>235</v>
      </c>
      <c r="M50" s="15"/>
      <c r="N50" s="18"/>
      <c r="O50" s="15"/>
      <c r="P50" s="15"/>
      <c r="Q50" s="15"/>
      <c r="R50" s="15"/>
      <c r="S50" s="15"/>
      <c r="T50" s="15"/>
      <c r="U50" s="15" t="s">
        <v>78</v>
      </c>
      <c r="V50" s="15"/>
      <c r="W50" s="15" t="s">
        <v>60</v>
      </c>
      <c r="X50" s="15" t="s">
        <v>55</v>
      </c>
      <c r="Y50" s="15" t="s">
        <v>321</v>
      </c>
      <c r="Z50" s="15" t="s">
        <v>322</v>
      </c>
      <c r="AA50" s="15"/>
      <c r="AB50" s="15"/>
      <c r="AC50" s="15"/>
      <c r="AD50" s="15"/>
      <c r="AE50" s="15"/>
      <c r="AF50" s="15"/>
      <c r="AG50" s="15"/>
      <c r="AH50" s="15"/>
      <c r="AI50" s="15"/>
      <c r="AJ50" s="15"/>
      <c r="AK50" s="15"/>
      <c r="AL50" s="15"/>
      <c r="AM50" s="15"/>
      <c r="AN50" s="15"/>
      <c r="AO50" s="15"/>
      <c r="AP50" s="15"/>
      <c r="AQ50" s="15"/>
      <c r="AR50" s="15"/>
      <c r="AS50" s="15"/>
    </row>
    <row r="51" spans="1:45" ht="120">
      <c r="A51" s="14"/>
      <c r="B51" s="14"/>
      <c r="C51" s="14"/>
      <c r="D51" s="16" t="s">
        <v>323</v>
      </c>
      <c r="E51" s="15"/>
      <c r="F51" s="15" t="s">
        <v>324</v>
      </c>
      <c r="G51" s="31" t="s">
        <v>325</v>
      </c>
      <c r="H51" s="31" t="s">
        <v>326</v>
      </c>
      <c r="I51" s="15" t="s">
        <v>327</v>
      </c>
      <c r="J51" s="18"/>
      <c r="K51" s="15"/>
      <c r="L51" s="15" t="s">
        <v>235</v>
      </c>
      <c r="M51" s="15"/>
      <c r="N51" s="18"/>
      <c r="O51" s="15"/>
      <c r="P51" s="15"/>
      <c r="Q51" s="15"/>
      <c r="R51" s="15"/>
      <c r="S51" s="21">
        <v>40183952</v>
      </c>
      <c r="T51" s="15"/>
      <c r="U51" s="15"/>
      <c r="V51" s="15"/>
      <c r="W51" s="15"/>
      <c r="X51" s="15" t="s">
        <v>328</v>
      </c>
      <c r="Y51" s="15"/>
      <c r="Z51" s="15"/>
      <c r="AA51" s="15"/>
      <c r="AB51" s="15"/>
      <c r="AC51" s="21">
        <v>2612692.7999999998</v>
      </c>
      <c r="AD51" s="21">
        <v>33403259.199999999</v>
      </c>
      <c r="AE51" s="21">
        <v>4168000</v>
      </c>
      <c r="AF51" s="21">
        <f>SUM(AC51:AE51)</f>
        <v>40183952</v>
      </c>
      <c r="AG51" s="15"/>
      <c r="AH51" s="15"/>
      <c r="AI51" s="15"/>
      <c r="AJ51" s="15"/>
      <c r="AK51" s="15"/>
      <c r="AL51" s="15"/>
      <c r="AM51" s="15"/>
      <c r="AN51" s="15"/>
      <c r="AO51" s="15"/>
      <c r="AP51" s="15"/>
      <c r="AQ51" s="15"/>
      <c r="AR51" s="15"/>
      <c r="AS51" s="15"/>
    </row>
    <row r="52" spans="1:45" ht="30">
      <c r="A52" s="14"/>
      <c r="B52" s="14"/>
      <c r="C52" s="14"/>
      <c r="D52" s="50" t="s">
        <v>329</v>
      </c>
      <c r="E52" s="15"/>
      <c r="F52" s="15" t="s">
        <v>330</v>
      </c>
      <c r="G52" s="50" t="s">
        <v>331</v>
      </c>
      <c r="H52" s="58" t="s">
        <v>320</v>
      </c>
      <c r="I52" s="15"/>
      <c r="J52" s="18"/>
      <c r="K52" s="15"/>
      <c r="L52" s="15" t="s">
        <v>235</v>
      </c>
      <c r="M52" s="15"/>
      <c r="N52" s="18"/>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row>
    <row r="53" spans="1:45" ht="150">
      <c r="A53" s="14"/>
      <c r="B53" s="14"/>
      <c r="C53" s="14"/>
      <c r="D53" s="28" t="s">
        <v>332</v>
      </c>
      <c r="E53" s="15" t="s">
        <v>333</v>
      </c>
      <c r="F53" s="15" t="s">
        <v>334</v>
      </c>
      <c r="G53" s="31" t="s">
        <v>335</v>
      </c>
      <c r="H53" s="31" t="s">
        <v>326</v>
      </c>
      <c r="I53" s="18" t="s">
        <v>336</v>
      </c>
      <c r="J53" s="18" t="s">
        <v>336</v>
      </c>
      <c r="K53" s="15" t="s">
        <v>337</v>
      </c>
      <c r="L53" s="15" t="s">
        <v>235</v>
      </c>
      <c r="M53" s="15"/>
      <c r="N53" s="18"/>
      <c r="O53" s="15"/>
      <c r="P53" s="15"/>
      <c r="Q53" s="15"/>
      <c r="R53" s="15"/>
      <c r="S53" s="59">
        <v>41087000</v>
      </c>
      <c r="T53" s="15"/>
      <c r="U53" s="15" t="s">
        <v>111</v>
      </c>
      <c r="V53" s="15"/>
      <c r="W53" s="15"/>
      <c r="X53" s="15" t="s">
        <v>139</v>
      </c>
      <c r="Y53" s="15" t="s">
        <v>336</v>
      </c>
      <c r="Z53" s="15"/>
      <c r="AA53" s="15"/>
      <c r="AB53" s="15"/>
      <c r="AC53" s="21">
        <v>14167581.09</v>
      </c>
      <c r="AD53" s="21">
        <v>1672631.24</v>
      </c>
      <c r="AE53" s="21">
        <v>25246787.670000002</v>
      </c>
      <c r="AF53" s="21">
        <v>41087000</v>
      </c>
      <c r="AG53" s="15"/>
      <c r="AH53" s="15"/>
      <c r="AI53" s="15"/>
      <c r="AJ53" s="15"/>
      <c r="AK53" s="15"/>
      <c r="AL53" s="15"/>
      <c r="AM53" s="15"/>
      <c r="AN53" s="15"/>
      <c r="AO53" s="15"/>
      <c r="AP53" s="15"/>
      <c r="AQ53" s="15"/>
      <c r="AR53" s="15"/>
      <c r="AS53" s="15"/>
    </row>
    <row r="54" spans="1:45" ht="30">
      <c r="A54" s="14"/>
      <c r="B54" s="14"/>
      <c r="C54" s="14"/>
      <c r="D54" s="28" t="s">
        <v>338</v>
      </c>
      <c r="E54" s="15"/>
      <c r="F54" s="15" t="s">
        <v>339</v>
      </c>
      <c r="G54" s="31" t="s">
        <v>340</v>
      </c>
      <c r="H54" s="31" t="s">
        <v>299</v>
      </c>
      <c r="I54" s="15" t="s">
        <v>341</v>
      </c>
      <c r="J54" s="18"/>
      <c r="K54" s="15"/>
      <c r="L54" s="15" t="s">
        <v>235</v>
      </c>
      <c r="M54" s="15"/>
      <c r="N54" s="18"/>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row>
    <row r="55" spans="1:45" ht="30">
      <c r="A55" s="14"/>
      <c r="B55" s="14"/>
      <c r="C55" s="14"/>
      <c r="D55" s="28" t="s">
        <v>342</v>
      </c>
      <c r="E55" s="15"/>
      <c r="F55" s="15"/>
      <c r="G55" s="31" t="s">
        <v>343</v>
      </c>
      <c r="H55" s="31" t="s">
        <v>282</v>
      </c>
      <c r="I55" s="15"/>
      <c r="J55" s="18"/>
      <c r="K55" s="15"/>
      <c r="L55" s="15" t="s">
        <v>235</v>
      </c>
      <c r="M55" s="15"/>
      <c r="N55" s="18"/>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row>
    <row r="56" spans="1:45" ht="60">
      <c r="A56" s="14"/>
      <c r="B56" s="14"/>
      <c r="C56" s="15" t="s">
        <v>229</v>
      </c>
      <c r="D56" s="50" t="s">
        <v>344</v>
      </c>
      <c r="E56" s="15" t="s">
        <v>345</v>
      </c>
      <c r="F56" s="15" t="s">
        <v>346</v>
      </c>
      <c r="G56" s="60" t="s">
        <v>347</v>
      </c>
      <c r="H56" s="60" t="s">
        <v>348</v>
      </c>
      <c r="I56" s="15" t="s">
        <v>349</v>
      </c>
      <c r="J56" s="18" t="s">
        <v>55</v>
      </c>
      <c r="K56" s="15" t="s">
        <v>350</v>
      </c>
      <c r="L56" s="15" t="s">
        <v>235</v>
      </c>
      <c r="M56" s="15"/>
      <c r="N56" s="18"/>
      <c r="O56" s="15"/>
      <c r="P56" s="15"/>
      <c r="Q56" s="15"/>
      <c r="R56" s="15" t="s">
        <v>58</v>
      </c>
      <c r="S56" s="21">
        <v>2126011</v>
      </c>
      <c r="T56" s="15"/>
      <c r="U56" s="15" t="s">
        <v>78</v>
      </c>
      <c r="V56" s="15"/>
      <c r="W56" s="15" t="s">
        <v>60</v>
      </c>
      <c r="X56" s="15" t="s">
        <v>55</v>
      </c>
      <c r="Y56" s="15" t="s">
        <v>321</v>
      </c>
      <c r="Z56" s="15"/>
      <c r="AA56" s="15"/>
      <c r="AB56" s="15"/>
      <c r="AC56" s="21">
        <v>1507572</v>
      </c>
      <c r="AD56" s="21">
        <v>618439</v>
      </c>
      <c r="AE56" s="18" t="s">
        <v>81</v>
      </c>
      <c r="AF56" s="21">
        <f>SUM(AC56:AE56)</f>
        <v>2126011</v>
      </c>
      <c r="AG56" s="15"/>
      <c r="AH56" s="15"/>
      <c r="AI56" s="15"/>
      <c r="AJ56" s="15"/>
      <c r="AK56" s="15"/>
      <c r="AL56" s="15"/>
      <c r="AM56" s="15"/>
      <c r="AN56" s="15"/>
      <c r="AO56" s="15"/>
      <c r="AP56" s="15"/>
      <c r="AQ56" s="15"/>
      <c r="AR56" s="15"/>
      <c r="AS56" s="15"/>
    </row>
    <row r="57" spans="1:45" ht="15">
      <c r="A57" s="14"/>
      <c r="B57" s="14"/>
      <c r="C57" s="14"/>
      <c r="D57" s="16" t="s">
        <v>351</v>
      </c>
      <c r="E57" s="15"/>
      <c r="F57" s="15"/>
      <c r="G57" s="50" t="s">
        <v>242</v>
      </c>
      <c r="H57" s="58" t="s">
        <v>352</v>
      </c>
      <c r="I57" s="15"/>
      <c r="J57" s="18"/>
      <c r="K57" s="15"/>
      <c r="L57" s="15" t="s">
        <v>235</v>
      </c>
      <c r="M57" s="15"/>
      <c r="N57" s="18"/>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row>
    <row r="58" spans="1:45" ht="15">
      <c r="A58" s="14"/>
      <c r="B58" s="14"/>
      <c r="C58" s="14"/>
      <c r="D58" s="50" t="s">
        <v>353</v>
      </c>
      <c r="E58" s="15"/>
      <c r="F58" s="15"/>
      <c r="G58" s="31" t="s">
        <v>354</v>
      </c>
      <c r="H58" s="31" t="s">
        <v>355</v>
      </c>
      <c r="I58" s="15"/>
      <c r="J58" s="18"/>
      <c r="K58" s="15"/>
      <c r="L58" s="15" t="s">
        <v>235</v>
      </c>
      <c r="M58" s="15"/>
      <c r="N58" s="18"/>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row>
    <row r="59" spans="1:45" ht="15">
      <c r="A59" s="14"/>
      <c r="B59" s="14"/>
      <c r="C59" s="14"/>
      <c r="D59" s="50" t="s">
        <v>356</v>
      </c>
      <c r="E59" s="15"/>
      <c r="F59" s="15"/>
      <c r="G59" s="31" t="s">
        <v>357</v>
      </c>
      <c r="H59" s="31" t="s">
        <v>358</v>
      </c>
      <c r="I59" s="15"/>
      <c r="J59" s="18"/>
      <c r="K59" s="15"/>
      <c r="L59" s="15" t="s">
        <v>235</v>
      </c>
      <c r="M59" s="15"/>
      <c r="N59" s="18"/>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row>
    <row r="60" spans="1:45" ht="45">
      <c r="A60" s="14"/>
      <c r="B60" s="14"/>
      <c r="C60" s="14"/>
      <c r="D60" s="50" t="s">
        <v>359</v>
      </c>
      <c r="E60" s="15"/>
      <c r="F60" s="15" t="s">
        <v>360</v>
      </c>
      <c r="G60" s="15" t="s">
        <v>361</v>
      </c>
      <c r="H60" s="52" t="s">
        <v>362</v>
      </c>
      <c r="I60" s="15"/>
      <c r="J60" s="18"/>
      <c r="K60" s="15"/>
      <c r="L60" s="15" t="s">
        <v>235</v>
      </c>
      <c r="M60" s="15"/>
      <c r="N60" s="18"/>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row>
    <row r="61" spans="1:45" ht="15">
      <c r="A61" s="14"/>
      <c r="B61" s="14"/>
      <c r="C61" s="14"/>
      <c r="D61" s="31" t="s">
        <v>363</v>
      </c>
      <c r="E61" s="15"/>
      <c r="F61" s="15"/>
      <c r="G61" s="52" t="s">
        <v>364</v>
      </c>
      <c r="H61" s="52" t="s">
        <v>365</v>
      </c>
      <c r="I61" s="15"/>
      <c r="J61" s="18"/>
      <c r="K61" s="15"/>
      <c r="L61" s="52" t="s">
        <v>235</v>
      </c>
      <c r="M61" s="15"/>
      <c r="N61" s="18"/>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row>
    <row r="62" spans="1:45" ht="15">
      <c r="A62" s="14"/>
      <c r="B62" s="14"/>
      <c r="C62" s="14"/>
      <c r="D62" s="16" t="s">
        <v>366</v>
      </c>
      <c r="E62" s="15"/>
      <c r="F62" s="15"/>
      <c r="G62" s="15" t="s">
        <v>367</v>
      </c>
      <c r="H62" s="15" t="s">
        <v>368</v>
      </c>
      <c r="I62" s="15"/>
      <c r="J62" s="18"/>
      <c r="K62" s="15"/>
      <c r="L62" s="52" t="s">
        <v>235</v>
      </c>
      <c r="M62" s="15"/>
      <c r="N62" s="18"/>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row>
    <row r="63" spans="1:45" ht="45">
      <c r="A63" s="14"/>
      <c r="B63" s="14"/>
      <c r="C63" s="14"/>
      <c r="D63" s="28" t="s">
        <v>369</v>
      </c>
      <c r="E63" s="15"/>
      <c r="F63" s="15" t="s">
        <v>370</v>
      </c>
      <c r="G63" s="15" t="s">
        <v>371</v>
      </c>
      <c r="H63" s="15" t="s">
        <v>372</v>
      </c>
      <c r="I63" s="15"/>
      <c r="J63" s="18"/>
      <c r="K63" s="15"/>
      <c r="L63" s="15" t="s">
        <v>235</v>
      </c>
      <c r="M63" s="15"/>
      <c r="N63" s="18"/>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row>
    <row r="64" spans="1:45" ht="30">
      <c r="A64" s="15"/>
      <c r="B64" s="15"/>
      <c r="C64" s="15"/>
      <c r="D64" s="15" t="s">
        <v>373</v>
      </c>
      <c r="E64" s="15"/>
      <c r="F64" s="15"/>
      <c r="G64" s="57">
        <v>36495</v>
      </c>
      <c r="H64" s="57">
        <v>39141</v>
      </c>
      <c r="I64" s="15"/>
      <c r="J64" s="18"/>
      <c r="K64" s="15"/>
      <c r="L64" s="15"/>
      <c r="M64" s="15"/>
      <c r="N64" s="18"/>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row>
    <row r="65" spans="1:45" ht="15">
      <c r="A65" s="15"/>
      <c r="B65" s="15"/>
      <c r="C65" s="15"/>
      <c r="D65" s="16" t="s">
        <v>374</v>
      </c>
      <c r="E65" s="15"/>
      <c r="F65" s="15"/>
      <c r="G65" s="57">
        <v>36678</v>
      </c>
      <c r="H65" s="57">
        <v>39447</v>
      </c>
      <c r="I65" s="15"/>
      <c r="J65" s="18"/>
      <c r="K65" s="15"/>
      <c r="L65" s="15"/>
      <c r="M65" s="15"/>
      <c r="N65" s="18"/>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row>
    <row r="66" spans="1:45" ht="15">
      <c r="A66" s="15"/>
      <c r="B66" s="15"/>
      <c r="C66" s="15"/>
      <c r="D66" s="16" t="s">
        <v>375</v>
      </c>
      <c r="E66" s="15"/>
      <c r="F66" s="15"/>
      <c r="G66" s="57">
        <v>37469</v>
      </c>
      <c r="H66" s="57">
        <v>39447</v>
      </c>
      <c r="I66" s="15"/>
      <c r="J66" s="18"/>
      <c r="K66" s="15"/>
      <c r="L66" s="15"/>
      <c r="M66" s="15"/>
      <c r="N66" s="18"/>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row>
    <row r="67" spans="1:45" ht="15">
      <c r="A67" s="15"/>
      <c r="B67" s="15"/>
      <c r="C67" s="15"/>
      <c r="D67" s="16" t="s">
        <v>376</v>
      </c>
      <c r="E67" s="15"/>
      <c r="F67" s="15"/>
      <c r="G67" s="57">
        <v>38353</v>
      </c>
      <c r="H67" s="57">
        <v>39263</v>
      </c>
      <c r="I67" s="15"/>
      <c r="J67" s="18"/>
      <c r="K67" s="15"/>
      <c r="L67" s="15"/>
      <c r="M67" s="15"/>
      <c r="N67" s="18"/>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row>
    <row r="68" spans="1:45" ht="15">
      <c r="A68" s="45"/>
      <c r="B68" s="45"/>
      <c r="C68" s="45"/>
      <c r="D68" s="16" t="s">
        <v>377</v>
      </c>
      <c r="E68" s="45"/>
      <c r="F68" s="45"/>
      <c r="G68" s="57">
        <v>38353</v>
      </c>
      <c r="H68" s="57">
        <v>39447</v>
      </c>
      <c r="I68" s="45"/>
      <c r="J68" s="46"/>
      <c r="K68" s="15"/>
      <c r="L68" s="45"/>
      <c r="M68" s="45"/>
      <c r="N68" s="46"/>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row>
    <row r="69" spans="1:45" ht="15">
      <c r="A69" s="45"/>
      <c r="B69" s="45"/>
      <c r="C69" s="45"/>
      <c r="D69" s="50" t="s">
        <v>378</v>
      </c>
      <c r="E69" s="45"/>
      <c r="F69" s="45"/>
      <c r="G69" s="57">
        <v>39356</v>
      </c>
      <c r="H69" s="57">
        <v>39447</v>
      </c>
      <c r="I69" s="45"/>
      <c r="J69" s="46"/>
      <c r="K69" s="15"/>
      <c r="L69" s="45"/>
      <c r="M69" s="45"/>
      <c r="N69" s="46"/>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row>
    <row r="70" spans="1:45" ht="30">
      <c r="A70" s="45"/>
      <c r="B70" s="45"/>
      <c r="C70" s="45"/>
      <c r="D70" s="50" t="s">
        <v>379</v>
      </c>
      <c r="E70" s="45"/>
      <c r="F70" s="15" t="s">
        <v>380</v>
      </c>
      <c r="G70" s="57" t="s">
        <v>381</v>
      </c>
      <c r="H70" s="57" t="s">
        <v>382</v>
      </c>
      <c r="I70" s="45"/>
      <c r="J70" s="46"/>
      <c r="K70" s="15"/>
      <c r="L70" s="45"/>
      <c r="M70" s="45"/>
      <c r="N70" s="61"/>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row>
    <row r="71" spans="1:45" ht="15">
      <c r="A71" s="45"/>
      <c r="B71" s="45"/>
      <c r="C71" s="45"/>
      <c r="D71" s="50" t="s">
        <v>383</v>
      </c>
      <c r="E71" s="45"/>
      <c r="F71" s="15" t="s">
        <v>384</v>
      </c>
      <c r="G71" s="57" t="s">
        <v>381</v>
      </c>
      <c r="H71" s="57" t="s">
        <v>320</v>
      </c>
      <c r="I71" s="45"/>
      <c r="J71" s="46"/>
      <c r="K71" s="15"/>
      <c r="L71" s="45"/>
      <c r="M71" s="45"/>
      <c r="N71" s="61"/>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row>
    <row r="72" spans="1:45" ht="30">
      <c r="A72" s="49"/>
      <c r="B72" s="49"/>
      <c r="C72" s="49"/>
      <c r="D72" s="50" t="s">
        <v>385</v>
      </c>
      <c r="E72" s="45"/>
      <c r="F72" s="15" t="s">
        <v>386</v>
      </c>
      <c r="G72" s="31">
        <v>2006</v>
      </c>
      <c r="H72" s="31">
        <v>2008</v>
      </c>
      <c r="I72" s="49"/>
      <c r="J72" s="62"/>
      <c r="K72" s="14"/>
      <c r="L72" s="49"/>
      <c r="M72" s="49"/>
      <c r="N72" s="4"/>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row>
    <row r="73" spans="1:45" ht="30">
      <c r="A73" s="49"/>
      <c r="B73" s="49"/>
      <c r="C73" s="49"/>
      <c r="D73" s="50" t="s">
        <v>387</v>
      </c>
      <c r="E73" s="45"/>
      <c r="F73" s="15" t="s">
        <v>388</v>
      </c>
      <c r="G73" s="31"/>
      <c r="H73" s="31"/>
      <c r="I73" s="49"/>
      <c r="J73" s="62"/>
      <c r="K73" s="14"/>
      <c r="L73" s="49"/>
      <c r="M73" s="49"/>
      <c r="N73" s="4"/>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row>
    <row r="74" spans="1:45" ht="45">
      <c r="A74" s="45"/>
      <c r="B74" s="49"/>
      <c r="C74" s="49" t="s">
        <v>389</v>
      </c>
      <c r="D74" s="16" t="s">
        <v>390</v>
      </c>
      <c r="E74" s="15" t="s">
        <v>391</v>
      </c>
      <c r="F74" s="44"/>
      <c r="G74" s="63" t="s">
        <v>392</v>
      </c>
      <c r="H74" s="63" t="s">
        <v>393</v>
      </c>
      <c r="I74" s="14" t="s">
        <v>394</v>
      </c>
      <c r="J74" s="62" t="s">
        <v>55</v>
      </c>
      <c r="K74" s="14"/>
      <c r="L74" s="49"/>
      <c r="M74" s="49"/>
      <c r="N74" s="62"/>
      <c r="O74" s="49"/>
      <c r="P74" s="49"/>
      <c r="Q74" s="49"/>
      <c r="R74" s="49" t="s">
        <v>131</v>
      </c>
      <c r="S74" s="64">
        <v>498616</v>
      </c>
      <c r="T74" s="49"/>
      <c r="U74" s="14" t="s">
        <v>111</v>
      </c>
      <c r="V74" s="49"/>
      <c r="W74" s="14" t="s">
        <v>322</v>
      </c>
      <c r="X74" s="49" t="s">
        <v>139</v>
      </c>
      <c r="Y74" s="49"/>
      <c r="Z74" s="14" t="s">
        <v>322</v>
      </c>
      <c r="AA74" s="49"/>
      <c r="AB74" s="49"/>
      <c r="AC74" s="64">
        <v>291655.2</v>
      </c>
      <c r="AD74" s="64">
        <v>106960.8</v>
      </c>
      <c r="AE74" s="64">
        <v>100000</v>
      </c>
      <c r="AF74" s="64">
        <f>SUM(AC74:AE74)</f>
        <v>498616</v>
      </c>
      <c r="AG74" s="49"/>
      <c r="AH74" s="49"/>
      <c r="AI74" s="49"/>
      <c r="AJ74" s="49"/>
      <c r="AK74" s="49"/>
      <c r="AL74" s="49"/>
      <c r="AM74" s="49"/>
      <c r="AN74" s="49"/>
      <c r="AO74" s="49"/>
      <c r="AP74" s="49"/>
      <c r="AQ74" s="49"/>
      <c r="AR74" s="49"/>
      <c r="AS74" s="49"/>
    </row>
    <row r="75" spans="1:45" ht="15">
      <c r="A75" s="49"/>
      <c r="B75" s="49"/>
      <c r="C75" s="49"/>
      <c r="D75" s="16" t="s">
        <v>395</v>
      </c>
      <c r="E75" s="45"/>
      <c r="F75" s="45"/>
      <c r="G75" s="63" t="s">
        <v>396</v>
      </c>
      <c r="H75" s="49" t="s">
        <v>397</v>
      </c>
      <c r="I75" s="49"/>
      <c r="J75" s="62"/>
      <c r="K75" s="14"/>
      <c r="L75" s="49"/>
      <c r="M75" s="49"/>
      <c r="N75" s="62"/>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row>
    <row r="76" spans="1:45" ht="15">
      <c r="A76" s="49"/>
      <c r="B76" s="49"/>
      <c r="C76" s="49"/>
      <c r="D76" s="16" t="s">
        <v>398</v>
      </c>
      <c r="E76" s="45"/>
      <c r="F76" s="45"/>
      <c r="G76" s="63" t="s">
        <v>396</v>
      </c>
      <c r="H76" s="49" t="s">
        <v>399</v>
      </c>
      <c r="I76" s="49"/>
      <c r="J76" s="62"/>
      <c r="K76" s="14"/>
      <c r="L76" s="49"/>
      <c r="M76" s="49"/>
      <c r="N76" s="62"/>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row>
    <row r="77" spans="1:45" ht="15">
      <c r="A77" s="49"/>
      <c r="B77" s="49"/>
      <c r="C77" s="49"/>
      <c r="D77" s="16" t="s">
        <v>400</v>
      </c>
      <c r="E77" s="45"/>
      <c r="F77" s="45"/>
      <c r="G77" s="63" t="s">
        <v>401</v>
      </c>
      <c r="H77" s="49" t="s">
        <v>402</v>
      </c>
      <c r="I77" s="49"/>
      <c r="J77" s="62"/>
      <c r="K77" s="14"/>
      <c r="L77" s="49"/>
      <c r="M77" s="49"/>
      <c r="N77" s="62"/>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row>
    <row r="78" spans="1:45" ht="15">
      <c r="A78" s="45"/>
      <c r="B78" s="49"/>
      <c r="C78" s="49"/>
      <c r="D78" s="16" t="s">
        <v>403</v>
      </c>
      <c r="E78" s="45"/>
      <c r="F78" s="45"/>
      <c r="G78" s="45" t="s">
        <v>404</v>
      </c>
      <c r="H78" s="45" t="s">
        <v>405</v>
      </c>
      <c r="I78" s="45"/>
      <c r="J78" s="62"/>
      <c r="K78" s="14"/>
      <c r="L78" s="49"/>
      <c r="M78" s="49"/>
      <c r="N78" s="62"/>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row>
    <row r="79" spans="1:45" ht="15">
      <c r="A79" s="49"/>
      <c r="B79" s="49"/>
      <c r="C79" s="49"/>
      <c r="D79" s="16" t="s">
        <v>406</v>
      </c>
      <c r="E79" s="45"/>
      <c r="F79" s="45"/>
      <c r="G79" s="45"/>
      <c r="H79" s="45"/>
      <c r="I79" s="45"/>
      <c r="J79" s="62"/>
      <c r="K79" s="14"/>
      <c r="L79" s="49"/>
      <c r="M79" s="49"/>
      <c r="N79" s="62"/>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row>
    <row r="80" spans="1:45" ht="15">
      <c r="A80" s="49"/>
      <c r="B80" s="49"/>
      <c r="C80" s="49"/>
      <c r="D80" s="16" t="s">
        <v>407</v>
      </c>
      <c r="E80" s="45"/>
      <c r="F80" s="45"/>
      <c r="G80" s="45"/>
      <c r="H80" s="45"/>
      <c r="I80" s="45"/>
      <c r="J80" s="62"/>
      <c r="K80" s="14"/>
      <c r="L80" s="49"/>
      <c r="M80" s="49"/>
      <c r="N80" s="62"/>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row>
    <row r="81" spans="1:45" ht="15">
      <c r="A81" s="49"/>
      <c r="B81" s="49"/>
      <c r="C81" s="49"/>
      <c r="D81" s="50" t="s">
        <v>408</v>
      </c>
      <c r="E81" s="45"/>
      <c r="F81" s="45"/>
      <c r="G81" s="45"/>
      <c r="H81" s="45"/>
      <c r="I81" s="45"/>
      <c r="J81" s="62"/>
      <c r="K81" s="14"/>
      <c r="L81" s="49"/>
      <c r="M81" s="49"/>
      <c r="N81" s="62"/>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row>
    <row r="82" spans="1:45" ht="15">
      <c r="A82" s="49"/>
      <c r="B82" s="49"/>
      <c r="C82" s="49"/>
      <c r="D82" s="50" t="s">
        <v>409</v>
      </c>
      <c r="E82" s="45"/>
      <c r="F82" s="45"/>
      <c r="G82" s="45"/>
      <c r="H82" s="45"/>
      <c r="I82" s="45"/>
      <c r="J82" s="62"/>
      <c r="K82" s="14"/>
      <c r="L82" s="49"/>
      <c r="M82" s="49"/>
      <c r="N82" s="62"/>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row>
    <row r="83" spans="1:45" ht="15">
      <c r="A83" s="49"/>
      <c r="B83" s="49"/>
      <c r="C83" s="49"/>
      <c r="D83" s="16" t="s">
        <v>410</v>
      </c>
      <c r="E83" s="45"/>
      <c r="F83" s="45"/>
      <c r="G83" s="45" t="s">
        <v>411</v>
      </c>
      <c r="H83" s="45" t="s">
        <v>399</v>
      </c>
      <c r="I83" s="45"/>
      <c r="J83" s="62"/>
      <c r="K83" s="14"/>
      <c r="L83" s="49"/>
      <c r="M83" s="49"/>
      <c r="N83" s="62"/>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row>
    <row r="84" spans="1:45" ht="15">
      <c r="A84" s="49"/>
      <c r="B84" s="49"/>
      <c r="C84" s="49"/>
      <c r="D84" s="16" t="s">
        <v>412</v>
      </c>
      <c r="E84" s="45"/>
      <c r="F84" s="45"/>
      <c r="G84" s="45"/>
      <c r="H84" s="45"/>
      <c r="I84" s="45"/>
      <c r="J84" s="62"/>
      <c r="K84" s="14"/>
      <c r="L84" s="49"/>
      <c r="M84" s="49"/>
      <c r="N84" s="62"/>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row>
    <row r="85" spans="1:45" ht="30">
      <c r="A85" s="49"/>
      <c r="B85" s="49"/>
      <c r="C85" s="49"/>
      <c r="D85" s="16" t="s">
        <v>413</v>
      </c>
      <c r="E85" s="45"/>
      <c r="F85" s="45"/>
      <c r="G85" s="45"/>
      <c r="H85" s="45"/>
      <c r="I85" s="45"/>
      <c r="J85" s="62"/>
      <c r="K85" s="14"/>
      <c r="L85" s="49"/>
      <c r="M85" s="49"/>
      <c r="N85" s="62"/>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row>
    <row r="86" spans="1:45" ht="30">
      <c r="A86" s="45"/>
      <c r="B86" s="49"/>
      <c r="C86" s="49"/>
      <c r="D86" s="16" t="s">
        <v>414</v>
      </c>
      <c r="E86" s="45"/>
      <c r="F86" s="45"/>
      <c r="G86" s="46" t="s">
        <v>415</v>
      </c>
      <c r="H86" s="45" t="s">
        <v>416</v>
      </c>
      <c r="I86" s="45"/>
      <c r="J86" s="46"/>
      <c r="K86" s="14"/>
      <c r="L86" s="49"/>
      <c r="M86" s="49"/>
      <c r="N86" s="62"/>
      <c r="O86" s="49"/>
      <c r="P86" s="49"/>
      <c r="Q86" s="49"/>
      <c r="R86" s="49"/>
      <c r="S86" s="65">
        <v>1705085</v>
      </c>
      <c r="T86" s="49"/>
      <c r="U86" s="14" t="s">
        <v>111</v>
      </c>
      <c r="V86" s="49"/>
      <c r="W86" s="14" t="s">
        <v>322</v>
      </c>
      <c r="X86" s="49" t="s">
        <v>139</v>
      </c>
      <c r="Y86" s="49"/>
      <c r="Z86" s="14" t="s">
        <v>322</v>
      </c>
      <c r="AA86" s="49"/>
      <c r="AB86" s="49"/>
      <c r="AC86" s="64">
        <v>1110564.2</v>
      </c>
      <c r="AD86" s="64">
        <v>268378.8</v>
      </c>
      <c r="AE86" s="64">
        <v>326142</v>
      </c>
      <c r="AF86" s="64">
        <f>SUM(AC86:AE86)</f>
        <v>1705085</v>
      </c>
      <c r="AG86" s="49"/>
      <c r="AH86" s="49"/>
      <c r="AI86" s="49"/>
      <c r="AJ86" s="49"/>
      <c r="AK86" s="49"/>
      <c r="AL86" s="49"/>
      <c r="AM86" s="49"/>
      <c r="AN86" s="49"/>
      <c r="AO86" s="49"/>
      <c r="AP86" s="49"/>
      <c r="AQ86" s="49"/>
      <c r="AR86" s="49"/>
      <c r="AS86" s="49"/>
    </row>
    <row r="87" spans="1:45" ht="15">
      <c r="A87" s="49"/>
      <c r="B87" s="49"/>
      <c r="C87" s="49"/>
      <c r="D87" s="16" t="s">
        <v>417</v>
      </c>
      <c r="E87" s="45"/>
      <c r="F87" s="45"/>
      <c r="G87" s="45"/>
      <c r="H87" s="45"/>
      <c r="I87" s="45"/>
      <c r="J87" s="46"/>
      <c r="K87" s="14"/>
      <c r="L87" s="49"/>
      <c r="M87" s="49"/>
      <c r="N87" s="62"/>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row>
    <row r="88" spans="1:45" ht="90">
      <c r="A88" s="49"/>
      <c r="B88" s="49"/>
      <c r="C88" s="49"/>
      <c r="D88" s="16" t="s">
        <v>418</v>
      </c>
      <c r="E88" s="15" t="s">
        <v>419</v>
      </c>
      <c r="F88" s="45"/>
      <c r="G88" s="45" t="s">
        <v>420</v>
      </c>
      <c r="H88" s="45" t="s">
        <v>421</v>
      </c>
      <c r="I88" s="45"/>
      <c r="J88" s="46" t="s">
        <v>139</v>
      </c>
      <c r="K88" s="14" t="s">
        <v>422</v>
      </c>
      <c r="L88" s="49"/>
      <c r="M88" s="49"/>
      <c r="N88" s="62"/>
      <c r="O88" s="49"/>
      <c r="P88" s="49"/>
      <c r="Q88" s="49"/>
      <c r="R88" s="49"/>
      <c r="S88" s="66">
        <v>5000000</v>
      </c>
      <c r="T88" s="49"/>
      <c r="U88" s="49" t="s">
        <v>423</v>
      </c>
      <c r="V88" s="49"/>
      <c r="W88" s="14" t="s">
        <v>322</v>
      </c>
      <c r="X88" s="49" t="s">
        <v>55</v>
      </c>
      <c r="Y88" s="49"/>
      <c r="Z88" s="49"/>
      <c r="AA88" s="49"/>
      <c r="AB88" s="49"/>
      <c r="AC88" s="64">
        <v>1688220.73</v>
      </c>
      <c r="AD88" s="64">
        <v>2043088.91</v>
      </c>
      <c r="AE88" s="64">
        <v>1268690.3600000001</v>
      </c>
      <c r="AF88" s="66">
        <f>SUM(AC88:AE88)</f>
        <v>5000000</v>
      </c>
      <c r="AG88" s="49"/>
      <c r="AH88" s="49"/>
      <c r="AI88" s="49"/>
      <c r="AJ88" s="49"/>
      <c r="AK88" s="49"/>
      <c r="AL88" s="49"/>
      <c r="AM88" s="49"/>
      <c r="AN88" s="49"/>
      <c r="AO88" s="49"/>
      <c r="AP88" s="49"/>
      <c r="AQ88" s="49"/>
      <c r="AR88" s="49"/>
      <c r="AS88" s="49"/>
    </row>
    <row r="89" spans="1:45" ht="15">
      <c r="A89" s="49"/>
      <c r="B89" s="49"/>
      <c r="C89" s="49"/>
      <c r="D89" s="16" t="s">
        <v>424</v>
      </c>
      <c r="E89" s="45"/>
      <c r="F89" s="45"/>
      <c r="G89" s="45"/>
      <c r="H89" s="45"/>
      <c r="I89" s="45"/>
      <c r="J89" s="62"/>
      <c r="K89" s="14"/>
      <c r="L89" s="49"/>
      <c r="M89" s="49"/>
      <c r="N89" s="62"/>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row>
    <row r="90" spans="1:45" ht="15">
      <c r="A90" s="49"/>
      <c r="B90" s="49"/>
      <c r="C90" s="49"/>
      <c r="D90" s="50" t="s">
        <v>408</v>
      </c>
      <c r="E90" s="45"/>
      <c r="F90" s="45"/>
      <c r="G90" s="45"/>
      <c r="H90" s="45"/>
      <c r="I90" s="45"/>
      <c r="J90" s="62"/>
      <c r="K90" s="14"/>
      <c r="L90" s="49"/>
      <c r="M90" s="49"/>
      <c r="N90" s="62"/>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row>
    <row r="91" spans="1:45" ht="15">
      <c r="A91" s="49"/>
      <c r="B91" s="49"/>
      <c r="C91" s="49"/>
      <c r="D91" s="50" t="s">
        <v>425</v>
      </c>
      <c r="E91" s="45"/>
      <c r="F91" s="45"/>
      <c r="G91" s="45"/>
      <c r="H91" s="45"/>
      <c r="I91" s="45"/>
      <c r="J91" s="62"/>
      <c r="K91" s="14"/>
      <c r="L91" s="49"/>
      <c r="M91" s="49"/>
      <c r="N91" s="62"/>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row>
  </sheetData>
  <sheetProtection selectLockedCells="1" selectUnlockedCells="1"/>
  <mergeCells count="32">
    <mergeCell ref="A3:D3"/>
    <mergeCell ref="A4:D4"/>
    <mergeCell ref="AP5:AP6"/>
    <mergeCell ref="AQ5:AQ6"/>
    <mergeCell ref="AR5:AR6"/>
    <mergeCell ref="I5:I6"/>
    <mergeCell ref="J5:J6"/>
    <mergeCell ref="K5:K6"/>
    <mergeCell ref="L5:L6"/>
    <mergeCell ref="M5:M6"/>
    <mergeCell ref="A5:A6"/>
    <mergeCell ref="B5:B6"/>
    <mergeCell ref="C5:C6"/>
    <mergeCell ref="D5:D6"/>
    <mergeCell ref="E5:E6"/>
    <mergeCell ref="F5:F6"/>
    <mergeCell ref="AS5:AS6"/>
    <mergeCell ref="A1:D1"/>
    <mergeCell ref="A2:D2"/>
    <mergeCell ref="T5:V5"/>
    <mergeCell ref="W5:Z5"/>
    <mergeCell ref="AA5:AH5"/>
    <mergeCell ref="AI5:AI6"/>
    <mergeCell ref="AJ5:AN5"/>
    <mergeCell ref="AO5:AO6"/>
    <mergeCell ref="N5:N6"/>
    <mergeCell ref="O5:O6"/>
    <mergeCell ref="P5:P6"/>
    <mergeCell ref="Q5:Q6"/>
    <mergeCell ref="R5:R6"/>
    <mergeCell ref="S5:S6"/>
    <mergeCell ref="G5:H5"/>
  </mergeCells>
  <pageMargins left="0.7" right="0.7" top="0.75" bottom="0.75" header="0.51180555555555551" footer="0.51180555555555551"/>
  <pageSetup paperSize="14"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2004-2013</vt:lpstr>
      <vt:lpstr>'2004-2013'!Print_Area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Marcus Paolo C. Patam</dc:creator>
  <cp:lastModifiedBy>Marcus Paolo C. Patam</cp:lastModifiedBy>
  <dcterms:created xsi:type="dcterms:W3CDTF">2013-06-13T05:30:25Z</dcterms:created>
  <dcterms:modified xsi:type="dcterms:W3CDTF">2013-06-18T03:18:51Z</dcterms:modified>
</cp:coreProperties>
</file>