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35" windowWidth="16530" windowHeight="9135"/>
  </bookViews>
  <sheets>
    <sheet name="Sheet2" sheetId="2" r:id="rId1"/>
  </sheets>
  <definedNames>
    <definedName name="Status">#REF!</definedName>
  </definedNames>
  <calcPr calcId="145621"/>
</workbook>
</file>

<file path=xl/calcChain.xml><?xml version="1.0" encoding="utf-8"?>
<calcChain xmlns="http://schemas.openxmlformats.org/spreadsheetml/2006/main">
  <c r="AH7" i="2" l="1"/>
  <c r="AH15" i="2" l="1"/>
  <c r="AH13" i="2"/>
</calcChain>
</file>

<file path=xl/sharedStrings.xml><?xml version="1.0" encoding="utf-8"?>
<sst xmlns="http://schemas.openxmlformats.org/spreadsheetml/2006/main" count="1756" uniqueCount="768">
  <si>
    <t>Project Title</t>
  </si>
  <si>
    <t>Project Description</t>
  </si>
  <si>
    <t>Program Title</t>
  </si>
  <si>
    <t>Program Leader</t>
  </si>
  <si>
    <t>Project Leader</t>
  </si>
  <si>
    <t>Project Objectives</t>
  </si>
  <si>
    <t>Project Location(s)</t>
  </si>
  <si>
    <t>Project Beneficiary(ies)</t>
  </si>
  <si>
    <t>Project Status</t>
  </si>
  <si>
    <t>Project Accomplishments</t>
  </si>
  <si>
    <t>Agencies</t>
  </si>
  <si>
    <t>Personnel Involved</t>
  </si>
  <si>
    <t>MFO No.</t>
  </si>
  <si>
    <t>DOST Priority Thrust</t>
  </si>
  <si>
    <t>R&amp;D Priority Thrust</t>
  </si>
  <si>
    <t>Sector</t>
  </si>
  <si>
    <t>Project Duration Date</t>
  </si>
  <si>
    <t>Start</t>
  </si>
  <si>
    <t>End</t>
  </si>
  <si>
    <t>Total Project Cost</t>
  </si>
  <si>
    <t>Amount Previous Years Releases</t>
  </si>
  <si>
    <t>Project Staff</t>
  </si>
  <si>
    <t>Funding</t>
  </si>
  <si>
    <t xml:space="preserve">Implementing </t>
  </si>
  <si>
    <t>Cooperating</t>
  </si>
  <si>
    <t>Monitoring</t>
  </si>
  <si>
    <t>Year                   (Ex. 1, 2)</t>
  </si>
  <si>
    <t>Calendar Year Funded</t>
  </si>
  <si>
    <t>Budget Breakdown</t>
  </si>
  <si>
    <t>PS</t>
  </si>
  <si>
    <t>MOOE</t>
  </si>
  <si>
    <t>EO</t>
  </si>
  <si>
    <t>Date Released</t>
  </si>
  <si>
    <t>Amount Released</t>
  </si>
  <si>
    <t>Savings</t>
  </si>
  <si>
    <t>Budget Allocation</t>
  </si>
  <si>
    <t>Budget Expenditures</t>
  </si>
  <si>
    <t>Balance (Funds Available)</t>
  </si>
  <si>
    <t>Total Released</t>
  </si>
  <si>
    <t>Balance for Release</t>
  </si>
  <si>
    <t xml:space="preserve">Amount GAA Succeeding Releases  </t>
  </si>
  <si>
    <t>LIST OF COMMON DATA FIELDS FOR THE NATIONAL R&amp;D INFORMATION SYSTEM</t>
  </si>
  <si>
    <t>Ranking</t>
  </si>
  <si>
    <t>Note: Highlighted columns are part of the DBM requirements</t>
  </si>
  <si>
    <t>PAP Code</t>
  </si>
  <si>
    <t>KRA Code</t>
  </si>
  <si>
    <t>Project Code (System Generated)</t>
  </si>
  <si>
    <t>National Integrated Research Program on Medicinal Plants (NIRPROMP)</t>
  </si>
  <si>
    <t>The project aims to verify through rapid pharmacologic and toxicologic methods the therapeutic indication of selected medicinal plants.</t>
  </si>
  <si>
    <t>Health Sector, researchers, general populations</t>
  </si>
  <si>
    <t>Department of Pharmacology, UP College of Medicine, UP Manila</t>
  </si>
  <si>
    <t>The project aims to establish bioassay quality procedures for assessing adequate pharmacological potencies of medicinal plant products and undertake short and long-term toxicity studies on priority medicinal plant products.</t>
  </si>
  <si>
    <t>3. Bioassay of Selected Medicinal Plants for Infectious Diseases</t>
  </si>
  <si>
    <t xml:space="preserve">The project aims to develop anti-amebic, anti-bacterial and anti-malarial activity from Tsaang gubat, Psidium guajava, Sambong and Korales. </t>
  </si>
  <si>
    <t>4. Dosage Forms from Philippine Medicinal Plant Constituents</t>
  </si>
  <si>
    <t>The project aims to process, formulate and prepare pharmaceutical dosage forms from medicinal plant materials such as Lagundi, Kanya pistula, Ulasimaang bato, Sambong, Bayabas, Tsaang gubat, Corales and their placebos and to establish their quality control specifications, as well as their stability.</t>
  </si>
  <si>
    <t>5. Clinical Screening and Validation Studies of Medicinal Plant Products</t>
  </si>
  <si>
    <t>The project aims to conduct scientific abd ethical clinical trials among volunteer subjects with close adherence to the Declaration of Helsinki and the WHO Good Clinical Practice Guidelines.</t>
  </si>
  <si>
    <t>6. Development of Appropriate Cultural Management to Improve Yield and Quality of Selected Medicinal Plant Species</t>
  </si>
  <si>
    <t>The project aims to establish appropriate cultural management and postharvest handling practices for selected priority plants and maintain a garden and production farm supplying raw materials needed by other NIRPROMP projects.</t>
  </si>
  <si>
    <t>7. Mutagenicity and Clastogenicity Potential Drug Preparations from Philippine Medicinal Plants</t>
  </si>
  <si>
    <t>The project aims to determine the mutagenicity and clastogenicity potential of priority indigenous plant samples being developed as drugs.</t>
  </si>
  <si>
    <t>1. Pharmacologic and Toxicologic Studies of Philippine Medicinal Plants</t>
  </si>
  <si>
    <t>2. Establishment of Quality Control Bioassay Procedures for Medicinal Plant Products</t>
  </si>
  <si>
    <t>Isolation, Purification and Characterization of Proteins with Bioactive Peptides Exhibiting Anti-Hypertensive Activity for Winged Beans (UPLB-IC)</t>
  </si>
  <si>
    <t>College of Pharmacy, UP Manila</t>
  </si>
  <si>
    <t>University of the Philippines Manila</t>
  </si>
  <si>
    <t>University of the Philippines Diliman</t>
  </si>
  <si>
    <t>Institute of Chemistry, UPLB</t>
  </si>
  <si>
    <t>De La Salle University - Health Sciences Institute</t>
  </si>
  <si>
    <t>Drug Discovery and Development</t>
  </si>
  <si>
    <t>INTERSTROKE - Importance of Conventional and Emerging Risk Factors for Stroke in Different Regions of the World and in Different Ethnic Groups : A Case-Control Study (UP-PGH)</t>
  </si>
  <si>
    <t>The newly approved project aims to determine the strength of association of conventional and emerging risk factors for stroke and within stroke serotypes.</t>
  </si>
  <si>
    <t>The Incidence of Active Tuberculosis Among Health Workers with Latent Tuberculosis Infection (LTBI) in  Tertiary Hospital Setting (IDS-PGH)</t>
  </si>
  <si>
    <t xml:space="preserve">The project aims to determine the prevalence of latent tuberculosis infection and incidence of active TB disease among health workers with LTBI in tertiary care hospital setting.  </t>
  </si>
  <si>
    <t>Formulation of Equation to Estimate Glomerular Filtration Rate (GFR) among Filipinos: Derivation of a GFR Equation Among Filipinos (Phase I) (PSN)</t>
  </si>
  <si>
    <t>The project aims to formulate an equation that will estimate GFR among Filipinos using two plasma clearance of DTPA as gold standard.  First year operation aims to validate existing equations (Cockkrotft and Gault, IDMS-MDRD) to estimate glomerular filtration rate in a purely Filipino population; and determine the relationship of the variables age, height, weight, gender, BMI, BSA and serum creatinine to glomerular filtration rate measured by two plasma clearance method.</t>
  </si>
  <si>
    <t>A Neuropsychological Test for the Early Detection of Alzheimer's Disease among Filipino Elderly: An Adaptation and  Validation of the Pilipino Translation of the Montreal Cognitive Assessment among Community Dwelling Elderly in the Philippines</t>
  </si>
  <si>
    <t>The study aims to determine the validity of the P-MoCA (Pilipino version of the Montreal Cognitive Assessment) in predicting Alzheimer's Disease in Filipinos.</t>
  </si>
  <si>
    <t>Sagip Buhay Medical Foundation, Inc.</t>
  </si>
  <si>
    <t>Department of Medicine, UP-PGH</t>
  </si>
  <si>
    <t>Philippine Society of Nephrology</t>
  </si>
  <si>
    <t>St. Luke's Medical Center, Institute of Neurosciences</t>
  </si>
  <si>
    <t xml:space="preserve">Diagnostics </t>
  </si>
  <si>
    <t>A Web-based Interactive Genome Library for Surveillance, Detection, Characterization and Drug-Resistance Monitoring of Influenza Virus Infection in the Philippines (NIH)</t>
  </si>
  <si>
    <t>The project aims to design and construct a web-based interactive genome library for the surveillance, detection, genotyping and genotype and drug-resistance monitoring of influenza virus infection in the Philippines.</t>
  </si>
  <si>
    <t>1. Collaborative Study on Subacute Sclerosing Panencephalitis (SSPE): A Candidate Gene Association Study with Responsisveness to Therapy</t>
  </si>
  <si>
    <t>The project aims to identify additional host genetic factors that contribute to susceptibility to SSPE and identify genes conferring responsiveness to therapy against SSPE in the Phils.</t>
  </si>
  <si>
    <t>2. High Throughput Simultaneous Detection of Waterborne Parasitosis from Household, Recreational and Environmental Water Samples using Microarray Technology</t>
  </si>
  <si>
    <t>3. The Pan-Asia SNP (Single Nucleotide Polymorphism) Initiative</t>
  </si>
  <si>
    <t>The project aims to characterize the genetic diversity amongst all Asian populations and develop a database of Asian SNP diversity, useful and open to all. It also aims to establish systems and infrastructures that will enable future Asian-centric collaborative scientific network to help train individuals in population genetic research</t>
  </si>
  <si>
    <t>4. The Prevalence of CYP2D6 Gene Polymorphisms Among Filipinos and their Use as Biomarkers for Cancer Risk Among those with Lung Cancer</t>
  </si>
  <si>
    <t>The project is co-funded by PCHRD and DOST. The project aims to determine the prevalence of CYP2D6 polymorphisms among Filipinos evaluate the cancer risk from specific polymorphisms, comparing cancer cases and their controls.</t>
  </si>
  <si>
    <t>Recombinant Protein Expression and Immunological Characterization of De-antigenized Human Influenza H3 Hemagglutinin (UP-MSI)</t>
  </si>
  <si>
    <t xml:space="preserve">The project is co-funded by DOST and PCHRD. The project aims to produce and test potential candidate recombinant vaccines corresponding to the wild type and de-antigenized H3 sequences of human influenza A/Philippine/725/2007 (H3N2) strain. </t>
  </si>
  <si>
    <t>Meta-analyses of the Val762 Polymorphism in the DNA Repair Gene ADRPT with Cancer (St. Louis University, UP Baguio)</t>
  </si>
  <si>
    <t>The project aims to establish and determine the magnitude of association of the ADRPT gene in cancer using meta-analysis</t>
  </si>
  <si>
    <t>Clinical Profile of Patients Diagnosed with Leptospirosis after a Heavy Rainfall: A Multicenter Study</t>
  </si>
  <si>
    <t>The project aims to describe the clinical profile of patients diagnosed with leptospirosis after the heavy rainfall (Ondoy)</t>
  </si>
  <si>
    <t>Foundation for the Control of Infectious Diseases</t>
  </si>
  <si>
    <t xml:space="preserve">Genomics/Molecular Technology </t>
  </si>
  <si>
    <t>Institute of Molecular Biology and Biotechnology, National Institutes of Health, UP Manila</t>
  </si>
  <si>
    <t>Institute of Human Genetics, National Institutes of Health - UP Manila</t>
  </si>
  <si>
    <t>UP Diliman - Marine Science Institute</t>
  </si>
  <si>
    <t>St. Louis University</t>
  </si>
  <si>
    <t>Identification, Characterization and Evaluation of Anti-Dengue Activity in Selected Philippine Plants</t>
  </si>
  <si>
    <t>To identify Philippine plants that exhibit potential anti-dengue activity in vitro assay systems</t>
  </si>
  <si>
    <t>Immunomodulatory Properties of Moringa oleifera Lam constituents</t>
  </si>
  <si>
    <t>A standardized immunomodulatory formulation with acceptable therapeutic index</t>
  </si>
  <si>
    <t>Anti-Diabetic Constituent(s) from Moringa oleifera Lam</t>
  </si>
  <si>
    <t>Standardized anti-diabetic formulation(s)</t>
  </si>
  <si>
    <t xml:space="preserve"> Anti-inflammatory Constituent(s) from Moringa oleifera Lam Leaves</t>
  </si>
  <si>
    <t>Standardized anti-inflammatory formulation(s)</t>
  </si>
  <si>
    <t xml:space="preserve">Antimicrobial and Antiparasitic Constituents of Moringa oleifera Lam. </t>
  </si>
  <si>
    <t>Antimicrobial and /or antiparasitic compounds</t>
  </si>
  <si>
    <t>Standardized Anti-hypertensive Tablets from Moringa oleifera Lam Leaves</t>
  </si>
  <si>
    <t>Standardized anti-hypertensive formulation with acceptable therepeutic index</t>
  </si>
  <si>
    <t>Malunggay-derived Anti-Tumor Agents: Isolation, Characterization Bioactivity and Molecular Targets</t>
  </si>
  <si>
    <t>For the assessment of the anti-angiogenic, anti-tumor, and apoptotic activity of malunggay extracts</t>
  </si>
  <si>
    <t>Development of Piper Nigrum Fruits and Leaves as Anti-larvicidal Agent for the Control of Dengue Mosquitoes, Aedes aegypti</t>
  </si>
  <si>
    <t>To establish the larvicidal action of Piper nigrum (Paminta) extracts for the control of dengue mosquito Aedes aegypti</t>
  </si>
  <si>
    <t>Subchronic Toxicity Study of Yacon 500mg Capsules (Smallanthus sonchifolius) in Healthy Sprague-Dawley Rats</t>
  </si>
  <si>
    <t>To determine the subchronic toxicity profile of yacon administered at doses of 100, 500 and 2000mg/kg body weight daily for 90 days to three groups of healthly Sprague-Dawley rats</t>
  </si>
  <si>
    <t>Blockade of Airway Infammation and Airway Hyperresponsiveness Caused by Inhibition of Group V P Phospholipase A2 Activation: Effect of Humanized Antibody Directed Against Group V P Phospholipase A2</t>
  </si>
  <si>
    <t>To determine the role of the group V phospholipase A2 (gVPLA2) in mediation of airway inflammation and airway hyperresponsiveness in immuno-sensitized mice</t>
  </si>
  <si>
    <t>DNA Barcoding for Authentication of Philippine Medicinal Plants</t>
  </si>
  <si>
    <t>To establish an easy way of identification of Philippine medicinal plants be genome based methods.</t>
  </si>
  <si>
    <t>Establishing Normal Reference Values for Hematology and Clinical Chemistry in Selected Animal Models: An Aid to Natural Drug Discovery</t>
  </si>
  <si>
    <t>To establish a laboratory animal research and holding facility registered at the Bureau of Animal Industry (BAI) and accredited by Philippine Ass. For Laboratory Animal Science (PALAS)</t>
  </si>
  <si>
    <t>Development of New Antimicrobial Lipopeptides (Phase II)</t>
  </si>
  <si>
    <t>The project aims to understand the effect of the attachment of lipophilic groups of different lengths on antimicrobial peptides and to develop lipopeptides with antimicrobial activity, bringing promising derivatives to pre-formulation level.</t>
  </si>
  <si>
    <t>Extraction, Semi-purification and Bioactivity Screening of the Phytochemicals from Selected Indigenous Mindanao Flora</t>
  </si>
  <si>
    <t>The objective of the study is to generate crude extracts and semi-pure extracts with therapeutic potentials through two levels of bioassay from ten Mindanao indigenous medicinal plants.</t>
  </si>
  <si>
    <t>Modulatory Role of Indigenous Medicinal Plants Idenatified in Ilocos Norte in Acute and Chronic Inflammatory Diseases</t>
  </si>
  <si>
    <t>To determine the phytochemicals present in the 46 indigenous food plants indentified in Ilocos Norte by qualitative analysis</t>
  </si>
  <si>
    <t>To determine whether a combination of Artesunate and Proanthcynidin acts in a complementary manner and eventually result in tumor cell killing action.</t>
  </si>
  <si>
    <t>Acute Oral Toxicity of Cinnamomum mercadoi VIDAL LEAVES IN SWISS MICE Using the Up and Down Testing Method</t>
  </si>
  <si>
    <t xml:space="preserve">To determine the acute oral toxicity of Cinnamomum mercadoi Vidal Leaf extract in Swiss Mice </t>
  </si>
  <si>
    <t>Isolation, Purification, and Identification of Antimicrobial and Antioxidant Metabolites from the Leaves of Ipomoea alba obtained from Mt. Isarog Natural Park</t>
  </si>
  <si>
    <t>To generate chromatographic profiles of the antimicrobial and antioxidant fractions of the plant; to identify the antimirobial and antioxidant constituents of plant samples through spectroscopic techniques</t>
  </si>
  <si>
    <t>Determination of the Apoptotic, Cytotoxic and Anti-Cancer Properties of Condensed Tannin, Proanthocyanidin From Tehobroma cacao and Its Combination with Anti-Malarial Drug, Artesunate on Human Lymphoma B Cell Line</t>
  </si>
  <si>
    <t>The Usefulness of the Microscopic Observation Drug Susceptibility (MODS) Assay in a Level II Mycobacteriology Laboratory in the Philippine Setting</t>
  </si>
  <si>
    <t>The project aims to compare the performance of the MODS assay in the detection of MTB and MDR-TB from sputum specimens with the standard egg-based solid culture medium (Lowenstein Jensen) and the liquid MB BacT culture system</t>
  </si>
  <si>
    <t>To develop a Quality measure for  the Filipino elderly with dementia</t>
  </si>
  <si>
    <t>Development of QOL-APO:  Measure of Life among among Filipino Elderly from the Perspective of the Elderly, Family and Healthcare Providers in the Philippines</t>
  </si>
  <si>
    <t>To develop a Quality of Life (QOL) instrument appropriate for the Filipino elderly</t>
  </si>
  <si>
    <t>In vitro Plasmdium falciparum Culture Facility for Bioassay</t>
  </si>
  <si>
    <t xml:space="preserve">The study aims to produce large stocks of cryopreserved Plasmodium falciparum that can be made available to other reserchers and cover  </t>
  </si>
  <si>
    <t>The project aims to identify the determinants in the development of CVD risk factors, verify the impact if lifestyle factors, determine the impact of CVD and its risk factors on health related quality of life and determine the impact of CVD and its risk factors on health care utilization among healthy individuals as they age.</t>
  </si>
  <si>
    <t>Dengue Vector Surveillance in Selected Public Schools in the National Capital Region (Proj 1)</t>
  </si>
  <si>
    <t>To establish a surveillance system to monitor mosquito population density.</t>
  </si>
  <si>
    <t>Acute Fever as an Early Warning Tool for Dengue Fever (Project 2)</t>
  </si>
  <si>
    <t>To determine the proportion of dengue cases among hospitalized school children with acute undifferentiated fever in MM and define accuracy of clinical diagnosis</t>
  </si>
  <si>
    <t>Development of a hormone-attractant contrapion for mosquito-borne viral disease affecting humans</t>
  </si>
  <si>
    <t>The project aims to address the dengue problen in the country by tapping on alternative methods for vector control.</t>
  </si>
  <si>
    <t>Pilot Testing of Biotek-M Dengue RT LAMP KIT</t>
  </si>
  <si>
    <t>To pilot test the clinical utility of Biotek-M in the diagnosis of dengue infections among patients presented with acute febrile illness</t>
  </si>
  <si>
    <t>An Intensive Community-Based Lifestyle Intervention Program for the Prevention of Type 2 Diabetes Mellitus among Some Filipinos in San Juan, Batangas, Philippines</t>
  </si>
  <si>
    <t>To determine the baseline food intake and exercise activity level, and prevailing beliefs regarding food intake and exercise among adult residents of San Juan, Batangas</t>
  </si>
  <si>
    <t>Development of Point of Care Test for the Diagnosis of Cobra Envenomation</t>
  </si>
  <si>
    <t>To develop a point of care test in the form of lateral flow capable of detecting cobra envenomation in snake bite patients.</t>
  </si>
  <si>
    <t xml:space="preserve"> High Throughput Simultaneous Detection of Waterborne Parasitosis from Household, Recreational and Environmental Water Samples using Microarray Technology</t>
  </si>
  <si>
    <t>The Prevalence of CYP2D6 Gene Polymorphisms Among Filipinos and their Use as Biomarkers for Cancer Risk Among those with Lung Cancer</t>
  </si>
  <si>
    <t>Preclinical Evaluation of the Efficacy and Safety of Parenterally Administered Avian-Derived Neutralizing Antibodies Against Extracellular Histones in the Prevention of the Complications of Sepsis</t>
  </si>
  <si>
    <t>To generate polyclonal IgY that has specific binding to mammalian histones in chickens, to determine the safety of in vivo administration of anti-histone IgY polyclonal antibody  + +</t>
  </si>
  <si>
    <t>Critical Assessment of the Free Radical Scavenging and Chemopreventive Properties of Ficus pseudopalma</t>
  </si>
  <si>
    <t>To determine the direct effect of Ficus pseudopalma to HepG2 cell line</t>
  </si>
  <si>
    <t>HLAB27 and HLADRB1 Genotyping of Spondyloarthropathies and its Severity among Filipino Patients</t>
  </si>
  <si>
    <t>To investigate the role of HLA genes among Filipino patients of varying ages with SpA compared to healthy controls seen at the University of Santo Tomas Hospital</t>
  </si>
  <si>
    <t>The study will provide valuable data regarding the status of drug resistance in Southern Philippines in order to prolong the usefulnessof artemisin combination therapy(ACT) in the country.</t>
  </si>
  <si>
    <t>S&amp;T Intervention to Address Malnutrition:  Technology Generation for the Production of Multi-Nutrient Growth Mix</t>
  </si>
  <si>
    <t>To study the feasibility of fortifying complementary foods with Vitamin A and B1, iron, iodine, zinc, folic acid, and lysine and develop muti-nutrient growth mix to naturally fortify complementary food with vitamines and minerals using locally grown fruits and vegetables</t>
  </si>
  <si>
    <t>Sub-Chronic Toxicity Studies of Virgin Coconut Oil on Sprague-Dawley Rats</t>
  </si>
  <si>
    <t>The project aims to determine the toxicity of VCO in male and female Sprague-Dawley rats based on the observation of changes in parameters after 30, 60 amd 90 day administration using oral gavage</t>
  </si>
  <si>
    <t>Health Seeking Behaviours and Health Care Utilization Among Indigenous People of Ilocos Sur</t>
  </si>
  <si>
    <t>To gain understanding about the health care service utilization patterns among the indigenous cultural communities of Ilocos Sur.</t>
  </si>
  <si>
    <t>Development of VCO-Based Personal Care Products for Hair and Skin</t>
  </si>
  <si>
    <t>To develop VCO-based products for the hair and skin, and to determine the safety and efficacy of the developed products as antibacterial and antifungal.</t>
  </si>
  <si>
    <t>Design and Development of a Drug Research Content Management System</t>
  </si>
  <si>
    <t>To  promote, encourage, and give leverage to available information upon which to build a foundation system on drug discovery research.</t>
  </si>
  <si>
    <t>Pesticide Residues in Surface Waters and Groundwater Supplies in Large Scale Agricultural Areas in T'boli, South Cotabato: A Health Concern</t>
  </si>
  <si>
    <t>To determine the levels of pesticide residues in surface waters and ground water supplies in T'boli, South Cotabato and determine the incidence of pesticides related illnesses/diseases from the medical records of patients available in the Municipal and Barangay Health Centers.</t>
  </si>
  <si>
    <t>Health and Lifestyles of Indigenous and Moro Aged People in SoCSarGen</t>
  </si>
  <si>
    <t>Aims to assess the status of the health and lifestyles of the Moro and Indigenous People and learn some valuable resources of Wisdom and Knowledge on traditional health from elders</t>
  </si>
  <si>
    <t>Maternal and Infant Health Survey in Three Indigenous Communities of SoCSarGen</t>
  </si>
  <si>
    <t>The study will determine the maternal and infant health condition of these indigenous communities thru a descriptive survey method of research, to provide the health database of the indigenous peoples in the SoCSarGen (South Cotabato, Sarangani, and General Santos City)</t>
  </si>
  <si>
    <t>Angiogenic Property of Small Non Polar Molecules from Arsidia SW. Leaves</t>
  </si>
  <si>
    <t>To provide additional and/or new information to fully exploit the angiogenic potential of compounds natrally present in locl Arsidia species with important health implications that will be relevant to the pharmaceutical industry and society threatened with such degenerative disease or support the post organ transplant rehabilitation process</t>
  </si>
  <si>
    <t>General Methodologies for Medicinal Research Plants in the Philippines</t>
  </si>
  <si>
    <t>To provide a general guide for researchers in understanding that  complete standardization of herbal plants is essential prior to commercialization</t>
  </si>
  <si>
    <t>Establishing a Nursery of Medicinal Plants at DOST Compound</t>
  </si>
  <si>
    <t>to set up a nursery with different vegetables, herbs and spices as well as trees that are listed in the medicinal plants recognized by DOH and are published as medicinal</t>
  </si>
  <si>
    <t>Review and assess literature (folkloric, in-vitro studies, animal</t>
  </si>
  <si>
    <t>To systematically review the contents of the materials and create an algorithm of decision or decision grid which rationalize a priority setting for medicinal plants</t>
  </si>
  <si>
    <t>Compendium on Dengue in the Philippines</t>
  </si>
  <si>
    <t>To compile all published and unpublished work on dengue in the Philippines, to develop an online searchable database and website on dengue</t>
  </si>
  <si>
    <t>Development and Technical and Clinical Safety and Performance Testing of a Philippine-made, Volume-cycled Mechanical Ventilator (Y1)</t>
  </si>
  <si>
    <t xml:space="preserve">1. To design a cheap but safe and reliable mechanical ventilator for respiratory failure support.
2. To do bench testing of this ventilator in terms of material failure, response rates, and other variables for bench testing. 
3. To conduct clinical trials on safety and reliability of the developed ventilator based on guidelines for ventilator evaluation. 
</t>
  </si>
  <si>
    <t>Development of an Affordable Universal Anatomic Knee System with Automated Instrumentation</t>
  </si>
  <si>
    <t xml:space="preserve">To develop high quality and affordable knee replacement implants that satisfy the functional requirements of the Asian population        </t>
  </si>
  <si>
    <t>Development  and Pilot Testing of a Distal Targeting Device</t>
  </si>
  <si>
    <t xml:space="preserve">To improve the design of the previously developed distal targeting  </t>
  </si>
  <si>
    <t xml:space="preserve">Development of a Portable Industrial Grade Biomedical Diagnostic Device for Remote Maternal and Fetal Health Care Monitoring - (RxBox2: Integration of Biomedical Devices in the National Telehealth Service Program) </t>
  </si>
  <si>
    <t>To redesign the RxBox telemedicine device to: a) ensure compliance with medical device requirements of the Philippines based on regulations of the DOH; b)  improve its size, usability, accuracy and flexibility; and c) increase its capacity up to eight (8) ports to accommodate additional medical modules in a single device</t>
  </si>
  <si>
    <t>Integration of Commercial Biomedical Device Units with CHITS and e-Triage</t>
  </si>
  <si>
    <t>To integrate the maternal and fetal monitoring devices with the next generation of the UP Manila Community Health Information Tracking System (CHITS) and e-Triage; to deploy telemedicine devices in at least fifteen (15) locations identified by UP Manila to test its usefulness among target users</t>
  </si>
  <si>
    <t>Ensuring Patient Safety through SMS/MMS Reporting of Drug Events</t>
  </si>
  <si>
    <t>To empower the patienats on the safety of their medication and by reporting the adverse drug reactions/ events through the use of SMS and MMS technololy</t>
  </si>
  <si>
    <t>Phase II Documentation of Philippine Traditional Knowledge and Practices in Health and Development of Traditional Knowledge in Health Digital Library (TKDL) (Mindoro, Zamboanga, Davao, Cordillera)</t>
  </si>
  <si>
    <t>1. To document the communities' traditional knowledge and practices in health to be compiled in a digital library          2. To develop culture-sensitive health education materials with and for the community</t>
  </si>
  <si>
    <t>Using the eHealth Platform for Stakeholder Convergence and Public Advocacy in Support of the Drug Discovery and Development Program (DDDP)</t>
  </si>
  <si>
    <t>To utilize the eHealth platform to facilitate stakeholder convergence and public advocacy for the Drug Discovery Program towards broader research partnerships and collaboration</t>
  </si>
  <si>
    <t>eHealth TABLET (Technology Assisted Boards for LGU Efficiency and Transparency)</t>
  </si>
  <si>
    <t>To pilot the development of an enhanced Dengue Data Management System through a tablet-based application installed in selected municipalities in the Philippines</t>
  </si>
  <si>
    <t>The Acta Medica Philippina as a Predominantly Online Journal</t>
  </si>
  <si>
    <t>To transform the Acta Medica Philippina into a predominantly online medical journal, with full text functionality for its members and publish it regularly and on-time.</t>
  </si>
  <si>
    <t xml:space="preserve">Effect of Mosquito Ovicidal/ Larvicidal (O/L) Trap System in Reducing Dengue Indicidence in Tacloban </t>
  </si>
  <si>
    <t>To determine the effect of mosquito O/L trap system in reducing dengue</t>
  </si>
  <si>
    <t>Knowledge and Adaptive Health Practices Among Residents of Region I Associated with Climate Change</t>
  </si>
  <si>
    <t>To determine the knowledge and adaptive practices of the residents in Region I associated with climate change</t>
  </si>
  <si>
    <t>Natural Transovarial Transmission of Dengue Virus in Aedes aegypti in Cebu City, Philippines</t>
  </si>
  <si>
    <t>To determine the serotypes of dengue virus in Ae. Aegypti collected during rainy season and dry season in 4 selected barangays in Cebu City</t>
  </si>
  <si>
    <t>June - 2011</t>
  </si>
  <si>
    <t>March 2013</t>
  </si>
  <si>
    <t>Nov - 2011</t>
  </si>
  <si>
    <t>Dec - 2012</t>
  </si>
  <si>
    <t>Dec - 2013</t>
  </si>
  <si>
    <t>Jan - 2012</t>
  </si>
  <si>
    <t>St. Luke's Medical Center</t>
  </si>
  <si>
    <t>Institute of Biology, UP Diliman</t>
  </si>
  <si>
    <t>Institute of Chemistry, UP Diliman</t>
  </si>
  <si>
    <t xml:space="preserve">Drug Discovery and Development </t>
  </si>
  <si>
    <t>To determine the comparative anti-TB potencies of selected Philippine plants; to purify and elucidate anti-TB constituents of medicinal plants</t>
  </si>
  <si>
    <t xml:space="preserve">Herbal Drugs Against Tuberculosis </t>
  </si>
  <si>
    <t>Diagnostics</t>
  </si>
  <si>
    <t>Institute of Chemistry and Institute of Biology, UP Diliman</t>
  </si>
  <si>
    <t>July - 2012</t>
  </si>
  <si>
    <t>May - 2011</t>
  </si>
  <si>
    <t>May - 2012</t>
  </si>
  <si>
    <t xml:space="preserve">Health </t>
  </si>
  <si>
    <t xml:space="preserve">PCHRD </t>
  </si>
  <si>
    <t>May- 2013</t>
  </si>
  <si>
    <t>Dec  2013</t>
  </si>
  <si>
    <t>Apr - 2012</t>
  </si>
  <si>
    <t>July - 2011</t>
  </si>
  <si>
    <t>Aug 2013</t>
  </si>
  <si>
    <t xml:space="preserve">Health Sector, researchers, general populations, </t>
  </si>
  <si>
    <t>Health Sector</t>
  </si>
  <si>
    <t>Health Sector, researchers,  general population</t>
  </si>
  <si>
    <t>Health Sector, Researchers, general populations</t>
  </si>
  <si>
    <t>Health Sector, researchers, academe</t>
  </si>
  <si>
    <t>Health Sector, researchers, general population</t>
  </si>
  <si>
    <t>Development of Quality of Life Measure among Filipino Elderly with Dementia</t>
  </si>
  <si>
    <t>Health Sector, Elderly population, researchers</t>
  </si>
  <si>
    <t>Health Sector, Researchers, General Population</t>
  </si>
  <si>
    <t>Health Sector,       General population, researchers</t>
  </si>
  <si>
    <t>Health Sector, general population, researchers</t>
  </si>
  <si>
    <t>Nov - 2012</t>
  </si>
  <si>
    <t>Aug - 2012</t>
  </si>
  <si>
    <t xml:space="preserve"> July - 2013</t>
  </si>
  <si>
    <t>2011-2012</t>
  </si>
  <si>
    <t>PCHRD</t>
  </si>
  <si>
    <t>Oct - 2014</t>
  </si>
  <si>
    <t>University of Santo Tomas</t>
  </si>
  <si>
    <t>Visayas State University</t>
  </si>
  <si>
    <t>April - 2013</t>
  </si>
  <si>
    <t>July - 2013</t>
  </si>
  <si>
    <t>UP Manila</t>
  </si>
  <si>
    <t>Apr - 2013</t>
  </si>
  <si>
    <t>Industrial Technology Development Institute (ITDI-DOST)</t>
  </si>
  <si>
    <t>Mindanao State University</t>
  </si>
  <si>
    <t>Dec -  2012</t>
  </si>
  <si>
    <t>Nov - 2013</t>
  </si>
  <si>
    <t>Mariano Marcos State University</t>
  </si>
  <si>
    <t>Oct - 2012</t>
  </si>
  <si>
    <t>Sept - 2013</t>
  </si>
  <si>
    <t>Molecular Oncology Society of the Philippines</t>
  </si>
  <si>
    <t>Aug - 2010</t>
  </si>
  <si>
    <t>De La Salle University- Health Sciences Institute</t>
  </si>
  <si>
    <t>Health Sectors, researches</t>
  </si>
  <si>
    <t>University  of Santo Tomas</t>
  </si>
  <si>
    <t>National Institute of Molecular Biology and Biotechnology, UP Diliman</t>
  </si>
  <si>
    <t>Infectious Diseases Section, UP Philippine General Hospital</t>
  </si>
  <si>
    <t>St. Luke's Medical Center, Research and Biotechnology Div. &amp; Philippine Heart Center (PFLHRD, Inc.)</t>
  </si>
  <si>
    <t>Research Institute for Tropical Medicine (RITM)</t>
  </si>
  <si>
    <t>National Institutes of Health, UP Manila</t>
  </si>
  <si>
    <t>12/2012 extended to 6/2013</t>
  </si>
  <si>
    <t>Health Sector,  researchers</t>
  </si>
  <si>
    <t>University of Santo Tomas- Department of Medicine, Section of Rheumatology</t>
  </si>
  <si>
    <t>University of the Philippines Los Banos</t>
  </si>
  <si>
    <t>Functional Food</t>
  </si>
  <si>
    <t>Food and Nutrition Research Institute (FNRI)</t>
  </si>
  <si>
    <t>De La Salle Health Science Institute</t>
  </si>
  <si>
    <t>Other Priorities</t>
  </si>
  <si>
    <t>DOST Region I</t>
  </si>
  <si>
    <t>Multiple Information Systems and Technology for Asia, Inc. (MIST)</t>
  </si>
  <si>
    <t>DOST Region XII</t>
  </si>
  <si>
    <t>De La Salle University</t>
  </si>
  <si>
    <t>Philippine Foundation for Lung, Health, Research and Development, Inc.</t>
  </si>
  <si>
    <t>DOST-NCR</t>
  </si>
  <si>
    <t>Health Sector, researchers</t>
  </si>
  <si>
    <t>Asian Fopundation for Tropical Medicine, Inc.</t>
  </si>
  <si>
    <t>c/o Bel</t>
  </si>
  <si>
    <t>Hospitals and patients</t>
  </si>
  <si>
    <t>University of the Philippines</t>
  </si>
  <si>
    <t>patients which require knee replacement surgery, orthopedic surgeons</t>
  </si>
  <si>
    <t>Orthopaedic International Inc.</t>
  </si>
  <si>
    <t>hospitals and patients</t>
  </si>
  <si>
    <t>UP Diliman, Electrical and Electronics Engeneering Institute</t>
  </si>
  <si>
    <t>Advance Science and Technology Institute (ASTI)</t>
  </si>
  <si>
    <t>health community, researchers, general population</t>
  </si>
  <si>
    <t>Foundation For the Advancement of Clinical Epidemiology, Inc. (FACE)</t>
  </si>
  <si>
    <t>UP Manila - NIH (Institute of Herbal Medicine)</t>
  </si>
  <si>
    <t>Ateneo de Manila University, Institute of Philippine Culture</t>
  </si>
  <si>
    <t>medical researchers, health community</t>
  </si>
  <si>
    <t>Center for Health Development- Metro Manila (CHD-MM), DOH</t>
  </si>
  <si>
    <t>DOH- Eastern Visayas</t>
  </si>
  <si>
    <t>Integrity of the Environment &amp; Climate Change Mitigation and Adaptation</t>
  </si>
  <si>
    <t>University of Northern Philippines</t>
  </si>
  <si>
    <t>University of San Carlos</t>
  </si>
  <si>
    <t>Health Sector, researchers, elderly population</t>
  </si>
  <si>
    <t>health sectors, general populations, researchers</t>
  </si>
  <si>
    <t>2011-2013</t>
  </si>
  <si>
    <t>2012-2013</t>
  </si>
  <si>
    <t>2012-2014</t>
  </si>
  <si>
    <t>2010-2011</t>
  </si>
  <si>
    <t>2012-2015</t>
  </si>
  <si>
    <t>2010-2013</t>
  </si>
  <si>
    <t>2009-2013</t>
  </si>
  <si>
    <t>2011-2015</t>
  </si>
  <si>
    <t>2009-2012</t>
  </si>
  <si>
    <t>2013-2014</t>
  </si>
  <si>
    <t>2009-2010</t>
  </si>
  <si>
    <t>2010-2012</t>
  </si>
  <si>
    <t>2009-2011</t>
  </si>
  <si>
    <t>Health Sector, general population, researchers (Cebu City)</t>
  </si>
  <si>
    <t>Field-based Rapid Diagnostic Kit for the Early Diagnosis of Dengue: In-House LAMP Diagnostics for Dengue Virus Infections in the Philippines (The Biotek-M Project) (UP-NIH)</t>
  </si>
  <si>
    <t>The approved project aims to design a loop-mediated amplification (LAMP) diagnostic tool that will be employed as a routine tool for simultaneous detection and serotyping of dengue virus infection in portable miniaturized platform.</t>
  </si>
  <si>
    <t>2/2010</t>
  </si>
  <si>
    <t>7/2011</t>
  </si>
  <si>
    <t>Development of an Integrated Tuberculosis-Paragoniamiasis Surveillance and Control Project</t>
  </si>
  <si>
    <t>Aims to develop and test a model for surveillance and control for tuberculosis and paragonimiasis</t>
  </si>
  <si>
    <t>12/2010</t>
  </si>
  <si>
    <t>12/2011</t>
  </si>
  <si>
    <t>National Institute of Health, UP Manila</t>
  </si>
  <si>
    <t>Development  and Testing of an Integrated Tuberculosis-Paragonimiasis Surveillance and Control Projects, Phases 1 and 2</t>
  </si>
  <si>
    <t>To develop a model for surveillance and control for tuberculosis and paragonimiasis</t>
  </si>
  <si>
    <t>1/2011</t>
  </si>
  <si>
    <t>Foundation for the Advancement of Clinical Epidemiology</t>
  </si>
  <si>
    <t>Factors Influencing Infant Mortality in Northern Mindanao</t>
  </si>
  <si>
    <t>To determine the factors that affect infant deaths: child, maternal; environmental; socio-cultural, others</t>
  </si>
  <si>
    <t>12/2012</t>
  </si>
  <si>
    <t>DOH- Region 10</t>
  </si>
  <si>
    <t>Prevalence of Urinary Tract Infection among Newborns in Selected Hospitals in Sourthern and Northern Bukidnon from January - December 2008</t>
  </si>
  <si>
    <t>To determine the magnitude and pattern of Urinary tract infection among newborns</t>
  </si>
  <si>
    <t>Central Mindanao University</t>
  </si>
  <si>
    <t>Software Product Evaluation of a Disease Control Data Management System from October 2011 to January 2012</t>
  </si>
  <si>
    <t>To determine the specific requirements in the Philippines for managing data for malaria an dengue disease control programs; and to determine the suitability of an existing multi-disease data management system for vector-borne diseases for the Philippine context</t>
  </si>
  <si>
    <t>ICT in Health</t>
  </si>
  <si>
    <t>UP Engineering Research and Development Foundation, Inc.</t>
  </si>
  <si>
    <t>Implementation of the Philippine National Health Research System (PNHRS)</t>
  </si>
  <si>
    <t>To come up with a coordinated and coherent research agenda which connectto and converge with the wider health, economic, political, education and S&amp;T systems of the country.</t>
  </si>
  <si>
    <t>Other S&amp;T Projects</t>
  </si>
  <si>
    <t>DOH-HPDPB; DOST-PCHRD; UP-NIH</t>
  </si>
  <si>
    <t>Identification of Prevalent Leptospiral Serovars in the Philippines</t>
  </si>
  <si>
    <t>to identify and characterize the predominant leptospiral serovars that infect humans and animals in the Philippines</t>
  </si>
  <si>
    <t>Burden of Disease Study: Leptospirosis in an Urban Setting, Metro Manila</t>
  </si>
  <si>
    <t>to determine the burden of disease of leptospirosis in an urban setting</t>
  </si>
  <si>
    <t xml:space="preserve"> A  Study of the Environmental Determinants of Leptospirosis in Metro Manila using Geographic Information System (GIS)</t>
  </si>
  <si>
    <t>The project aims to determine the potential application of geographical information system (GIS) for monitoring of leptospirosis</t>
  </si>
  <si>
    <t>University of the Philippines Manila, College of Public Health</t>
  </si>
  <si>
    <t>A Case Study on the Ovicidal-Larvicidal (OL) Trap and Other Activities for its Continuing Promotion</t>
  </si>
  <si>
    <t>To know the rate of adoption of the OL Trap technology in the regions where it was introduced; and to increase public understanding on the use of OL Trap plus and the nature of Aedes aegypti mosquitoes and dengue via multimedia means.</t>
  </si>
  <si>
    <t>Science and Technology Information Institute - (STII-DOST)</t>
  </si>
  <si>
    <t>Deployment, Training and Monitoring of O/L traps in School-Based O/L Trap Roll Out (Project 2)</t>
  </si>
  <si>
    <t>The project aims to help reduce the population of Aedes aegypti in schools and help reduce transmission of dengue virus in schools.</t>
  </si>
  <si>
    <t>Health Sector, Researchers,  General population</t>
  </si>
  <si>
    <t>DOST - National Capital Region (NCR)</t>
  </si>
  <si>
    <t>The project aims to determine and compare biological activity of aqueous and ethanolic extracts/pellet form of Piper nigrum on controlling the immature stages (egg, larvae, pupae) of Aedes and Anopheles mosquitoes.</t>
  </si>
  <si>
    <t>ITDI</t>
  </si>
  <si>
    <t>Development and Testing of an Integrated Tuberculosis-Paragonimiasis Surveillance and Control Project</t>
  </si>
  <si>
    <t xml:space="preserve">The objective of the study id to develop and test a model for surveillance and control for tuberculosis and paragonimiasis. </t>
  </si>
  <si>
    <t xml:space="preserve">NIH-UP Manila </t>
  </si>
  <si>
    <t>The significance of this study is to seel further awareness on the long-term psychosocial impact of disasters in the locality, focusing particularly on the prevalence of PTSD in survivors 2 years after the disaster.</t>
  </si>
  <si>
    <t>Results of the study would contribute to the on-going efforts and commitment to the MDGs' anti poverty goals; more specifically MDG 5 on Women and Children's Health, as well as MDG 3 or Gender and Equity.</t>
  </si>
  <si>
    <t>Typhoon Survivors</t>
  </si>
  <si>
    <t>Women and Children of Selected Communities in Benguet</t>
  </si>
  <si>
    <t>Dr. Beatriz W. Inumpa</t>
  </si>
  <si>
    <t>Ms. Ruth S. Batani</t>
  </si>
  <si>
    <t>Baguio General Hospital and Medical Center</t>
  </si>
  <si>
    <t>Benguet State University</t>
  </si>
  <si>
    <t>3. Assessment of Maternal and Child Health Care Services Delivery to Internally Displaced Persons in Northern Maguindanao</t>
  </si>
  <si>
    <t>The program entitled, “Assessment of the Maternal and Child Health Care Service Delivery to Internally Displaced Persons in the ARMM” with 4 attached projects will make a survey of IDPs (sampled from a listing provided by the DSWD in 4 areas in ARMM namely Northerm Maguindanao, Southern Maguindanao, Lanao del Sur District I and Lanao del Sur District II) to find out their access and utilization of maternal and child health care services (as listed by the DOH). This will also determine the service delivery and service utilization gaps. The resultant data can be used for the formulation of policies and programs of interventions towards achieving better health outcomes for the poor and marginalized sectors of the population.</t>
  </si>
  <si>
    <t>Women and Children of Mindanao</t>
  </si>
  <si>
    <t xml:space="preserve">Ms. Rowena Caro, Dr. Carmelita Hansel, Ms. Husna Dimapalao and Mr. Camar Ameril  </t>
  </si>
  <si>
    <t>MSU Maguindanao and MSU Marawi</t>
  </si>
  <si>
    <t xml:space="preserve">The study is a Face-to-Face interview using a standardized questionnaire on Maternal and Child Health. The questionnaire will include four parts: 1 – Socio-demographic profile of respondents; 2 – Maternal Health; 3- Child Health; and 4 – Environmental Condition of the locale.  </t>
  </si>
  <si>
    <t>The study will compare  the lifestyles of the tri-sectors: settlers,  the Moro and Lumads and determine the rank of the factors that have higher influence on healthy ageing such as: psychological, economic, political, socio-cultural, technological, education, and environment factors</t>
  </si>
  <si>
    <t>Women and Children of SoCSarGen</t>
  </si>
  <si>
    <t>Moro Aged People in SoCSarGen</t>
  </si>
  <si>
    <t>LGUs, Community</t>
  </si>
  <si>
    <t xml:space="preserve">Dr. Prescillano Campado </t>
  </si>
  <si>
    <t xml:space="preserve">Dr. Inoray Osop </t>
  </si>
  <si>
    <t>MSU Genreal Santos</t>
  </si>
  <si>
    <t xml:space="preserve">The intended users of the study results are policy makers and program managers implementing programs aimed to achieve optimum nutrition, nutrition educators, public health workers and nutrition advocates. </t>
  </si>
  <si>
    <t>The expected output of this research is knowledge about the diurnal BP patterns of Filipino hypertensive patients, the population characteristics and prevalence of target organ damage in non-dipping Filipinohypertensive patients, and the differences in office blood pressures and ambulatory blood pressures.</t>
  </si>
  <si>
    <t xml:space="preserve">Infants and Children </t>
  </si>
  <si>
    <t>Hypertensive Filipino Patients</t>
  </si>
  <si>
    <t>Dr. Jocelyn A. Juguan</t>
  </si>
  <si>
    <t>Dr. Oliva R. Ona</t>
  </si>
  <si>
    <t>FNRI</t>
  </si>
  <si>
    <t>UP-PGH</t>
  </si>
  <si>
    <t xml:space="preserve">The expected output of this research would be the generation of knowledge and baseline data on the patterns of dengue virus infection as to the symptoms, severity of the disease, diagnostic exams to rule out the disease, and the outcome of the respondents infected with dengue.  </t>
  </si>
  <si>
    <t>The study aims to evaluate the level and sectoral allocation of the local health budget and expenditure by various types and levels of LGUs in Region 1.</t>
  </si>
  <si>
    <t>To determine the extent of health care support system for Mother and Child and to identify the factors influencing the extent of utilization of mother and child care services in Region I.</t>
  </si>
  <si>
    <t>The general objective of the study is to determine the impact of devolution as framework in health service delivery in Region I which will serve as the basis in the formulation of plicy recommendation.</t>
  </si>
  <si>
    <t>November, 2011</t>
  </si>
  <si>
    <t>October, 2012</t>
  </si>
  <si>
    <t>Communities in Region 1</t>
  </si>
  <si>
    <t xml:space="preserve">Mothers and children in Region 1 </t>
  </si>
  <si>
    <t>Rural Health Units in Region 1</t>
  </si>
  <si>
    <t>Indigenous People in Ilocos Sur</t>
  </si>
  <si>
    <t>Dr. Larguita Reotutar</t>
  </si>
  <si>
    <t>Ms. Ma. Linda Q. Dumlao</t>
  </si>
  <si>
    <t>Ms. Maria Cristina Daligcon</t>
  </si>
  <si>
    <t>Dr. Raquel C. Pambid</t>
  </si>
  <si>
    <t>Dr. Paulito C. Nisperos</t>
  </si>
  <si>
    <t>Dr. Mercita Queddeng</t>
  </si>
  <si>
    <t>Lyceum Northwestern University</t>
  </si>
  <si>
    <t>Pangasinan State University</t>
  </si>
  <si>
    <t>Don Mariano Marcos Memorial State University</t>
  </si>
  <si>
    <t>The project tends to conduct bacteriologica analysis on the quality of drinking sources specifically generated water samples from drinking water sources and link the results to the prevalence of assoicated water-borne diseases</t>
  </si>
  <si>
    <t>The project aims to identify the best practices of LGUs which can be documented and organized into a model for effective enrollment of target beneficiaries of the LGUs</t>
  </si>
  <si>
    <t>Mr. Ralliegh F. Vizcarra</t>
  </si>
  <si>
    <t>Dr. Josephine D. Lorica</t>
  </si>
  <si>
    <t>University of La Salette</t>
  </si>
  <si>
    <t>St. Paul University Philippines</t>
  </si>
  <si>
    <t>This study is to determine if shiftwork is associated to having sleep disorder, characterized by sleppiness and insomnia, among hospital pharmacists.</t>
  </si>
  <si>
    <t>Hospital pharmacists in Central Luzon</t>
  </si>
  <si>
    <t>Ms. Madonna Morales-Valenzuela</t>
  </si>
  <si>
    <t>AUF</t>
  </si>
  <si>
    <t>This study aims to strengthen the Dengue Prevention and Control Program by evaluating the effectiveness of lethal larvitrap strategy in reducing dengue incidence. This is currently the biggest funded project under the care of EVHRDC with funds coming from DOH, both central and regional,  and PCHRD- DOST. This is a collaborative project of St. Scholastica's College-Tacloban, Divine Word Hospital, Eastern Visayas Regional Medical Center, and Philippine Council of Physicians.</t>
  </si>
  <si>
    <t>Among women in the Philippines, breast cancer  is the leading cancer site and is reported as the highest incidence</t>
  </si>
  <si>
    <t>RHUs in Region 8/ Communities</t>
  </si>
  <si>
    <t>Women with Breast Cancer</t>
  </si>
  <si>
    <t>Dr. Ding Olobia</t>
  </si>
  <si>
    <t>Prof. Irma P. Magsambol</t>
  </si>
  <si>
    <t>PCHRD- DOST, DOH (Central Office and Eastern Visayas)</t>
  </si>
  <si>
    <t>UP School of Health Sciences</t>
  </si>
  <si>
    <t xml:space="preserve">The general objective of the project is to characterize comprehensively the rural communities of Bukidnon with respect to health status, land uses, climate, and occurrences of natural calamities based on based on geographic information systems (GIS). Specifically, the project aims to: (1) Characterize the geomorphological conditions of identifies rural communities in Bukidnon; (2)Identify the common diseases occurring in the rural areas of Bukidnon;(3)Determine landuse change of Bukidnon using secondary satellite image data; (4)Characterize the biological conditions of the different ecosystems within the rural areas of Bukidnon; (5)Characterize the climatic conditions of Bukidnon; and (6)Formulate policy recommendations for the preventive and mitigating measures to sustain health status within rural communities in Bukidnon.
</t>
  </si>
  <si>
    <t xml:space="preserve">The study will attempt to investigate some herbal weed species and their biochemical components and ethnomedical health practices of native herbalists in Bukidnon. Specifically, the study aims to: 1. Determine some weed species with medicinal properties that inhabit at the buffer zone of three (3) mountains namely: Mt. Kalatungan, Mt. Kitanglad and Mt. Musuan. 2. Collect, identify and describe  the morphology characteristics of the herbal weed species; 3. Determine the biochemical components of the weed species through biological assays; and 4. Identify the weeds with drug potentials and the ethnomedical health practices among the native herbalists in Bukidnon. 
</t>
  </si>
  <si>
    <t xml:space="preserve">This project will be conducted to scientifically prove the folkloric therapeutic claims of some Philippine medicinal pteridophytes by determining their antimicrobial and pharmacological properties.  
 Specifically, this will be conducted to:
a. Evaluate the antifungal activity of the plant extract on Candida albicans using Agar Well Diffusion Method;
b. Evaluate the equivalent antibiotic concentration of the plant extract on Staphylococcus aureus and Bacillus subtilis (Gram-positive) and  Escherichia coli and Pseudomonas aeruginosa (Gram-negative)  bacteria on antibiotic amikacin, ampicillin, chloramphenicol, and streptomycin.
c. Screen the pteridophytes for their pharmacological potentials as anti-pyretic, anti-inflammatory, and analgesic.
</t>
  </si>
  <si>
    <t>This research aims to determine the seasonal variations of airborne pollens and changes in flowering patterns of some plants in two selected sites of Maramag, Bukidnon in relation to incidence of adult asthma attacks among patients of selected hospitals in Maramag, Bukidnon.</t>
  </si>
  <si>
    <t>June , 2011</t>
  </si>
  <si>
    <t>May , 2012</t>
  </si>
  <si>
    <t>January , 2011</t>
  </si>
  <si>
    <t>December , 2011</t>
  </si>
  <si>
    <t>Community</t>
  </si>
  <si>
    <t>Newborns</t>
  </si>
  <si>
    <t>Community / consumers</t>
  </si>
  <si>
    <t>Rural Health Units in Northern Mindanao / Mother and Children</t>
  </si>
  <si>
    <t>Php 200, 000</t>
  </si>
  <si>
    <t>Dr. Ricardo G. Villar</t>
  </si>
  <si>
    <t>Dr. Naluin G. Esdrelon</t>
  </si>
  <si>
    <t>Dr. Luzviminda T. Simborio</t>
  </si>
  <si>
    <t>Dr. Andrea G. Azuelo</t>
  </si>
  <si>
    <t>Dr. Victor B. Amoroso</t>
  </si>
  <si>
    <t>Ms. Comsuelo A. Reyes</t>
  </si>
  <si>
    <t>Dr. Florfe M. Acma</t>
  </si>
  <si>
    <t xml:space="preserve">Central Mindanao University </t>
  </si>
  <si>
    <t xml:space="preserve">This study aims to determine the effectivity of a plant-based diet that is rich in fruit, vegetables, and legumes and low in saturated fat, along with regular aerobic exercise program, as a typical prescription for anyone with elevated risk of cardiovascular disease. </t>
  </si>
  <si>
    <t>Hypercholesterolimic Patients in Region 11</t>
  </si>
  <si>
    <t>Dr. Elvira Donado</t>
  </si>
  <si>
    <t>Ateneo de Davao University</t>
  </si>
  <si>
    <t>To determine the level of Information and Education Campaign (IEC) on Solid Waste Management (SWM) conducted by the LGU and other government agencies in Butuan City.</t>
  </si>
  <si>
    <t>Dr. Fernando Herrera</t>
  </si>
  <si>
    <t>St. Joseph Institute of Technology</t>
  </si>
  <si>
    <t>The proposed research is expected to provide new and/or additional information on selected vegetables: broccoli, cabbage, malunggaya dn alugbati - a quantitative and qualitative analysis of their glucosinolates. The information will be useful for establishing guidelines pertaining to the production, handling and consumption of these vegetables to obtain the maximum health benefits they can offer.</t>
  </si>
  <si>
    <t>Dr. Consolacion Y. Ragasa</t>
  </si>
  <si>
    <t>Dr. Ma. Luisa D. Enriquez</t>
  </si>
  <si>
    <t>DLSU</t>
  </si>
  <si>
    <t>The study aims to describe the types and categories of tuberculosis of the patient respondents, patient's knowledge and attitudes on tuberculosis, and factors affecting their treatment compliance</t>
  </si>
  <si>
    <t>The project aims to describe the socio-demographic characteristics of TB patients, percieved stigma and knowledge related to TB, health seeking behavior, health system factors, and factors that delay in diagnosis and treatment of TB</t>
  </si>
  <si>
    <t>The purpose of this study is to develop an SMS based data collection system for the Angeles City Health Office to enchance their capability to produce statistics and reports on diseases and mortalities</t>
  </si>
  <si>
    <t>The research aims to conduct pharmacological studies such as toxicity and mutagenicity tests of the selected herbal plants reported with biological activity</t>
  </si>
  <si>
    <t>RHUs, TB Patients</t>
  </si>
  <si>
    <t>RHUs</t>
  </si>
  <si>
    <t>Dr. Reynaldo Cruz</t>
  </si>
  <si>
    <t>Dr. Al Biag</t>
  </si>
  <si>
    <t>Lilibeth Tuimbol-Cuison</t>
  </si>
  <si>
    <t>Dr. Bella Panlilio</t>
  </si>
  <si>
    <t>University of Regina Carmeli</t>
  </si>
  <si>
    <t>Holy Angel University</t>
  </si>
  <si>
    <t>Angeles University Foundation</t>
  </si>
  <si>
    <t>The study aims to determine the presence of lead contamination in infusions of herbal tea produced in the Philippines</t>
  </si>
  <si>
    <t>This study aims to determine the effect of guava leaves decoction on the pH level of the gastric fluid of rabbits</t>
  </si>
  <si>
    <t>Dr. Edna A. Medez</t>
  </si>
  <si>
    <t>Dr. Maria Victoria Villareal</t>
  </si>
  <si>
    <t>Ms. Ruth Jane Jover</t>
  </si>
  <si>
    <t>West Visayas State University College of Medicine</t>
  </si>
  <si>
    <t>West Visayas State University</t>
  </si>
  <si>
    <t>The research study will be conducted to selected students of the University of San Carlos to be able to determine the factors associated with their health (i.e. physical, sexual, mental, social, psychological and spiritual) and well being. The study will also gauge young people's impressions regarding the health services offered by service support units at the USC, its referral partners (if any) and /or other health care providers outside USC.</t>
  </si>
  <si>
    <t>Youth</t>
  </si>
  <si>
    <t>Dr. Fiscalina Nolasco</t>
  </si>
  <si>
    <t xml:space="preserve">This research aims to provide baseline assessment of the primary birthing facilities in Northern Mindanao. Thus, the study contains the following specific objectives: 1. determine the profile of the primary birthing  facility, 2. determine the profile of the primary birthing facility clients, 3. identify standards of care of the birthing facilities with adherence to Philippine Health Insurance Corporation and Department of Health’s Basic Emergency Maternal and Newborn Care standards 4. determine health-related statistics and data of each birthing facility such as number of successful deliveries, case fatality rate, incidence of postpartum complications and causes of maternal fatality in the past 12 months. </t>
  </si>
  <si>
    <t>Results of this study will help elucidate vector-dependent factors that lead to increased incidence of dengue fever and dengue hemorrhagic fever with increasing environment temperatures</t>
  </si>
  <si>
    <t>This study will provide baseline assessment of the birthing facilities in Northern Mindanao as basis for decision making and policy recommendations in ensuring birthing facilities in Northern Mindanao  are able to deliver the necessary health care services as well as in improving the provision of health care  services delivered by these birthing facilities</t>
  </si>
  <si>
    <t>This research was conducted to determine whether there are socio demographic variables associated with a particular helminth infection and other factors that may have effects on it</t>
  </si>
  <si>
    <t>The general objective of this study aimed at determining the impact of out-labor migration on children left behind in terms of health in Cagayan de Oro City</t>
  </si>
  <si>
    <t>RHUs, LGUs, Community</t>
  </si>
  <si>
    <t>Elementary students of Maramag, Bukidnon</t>
  </si>
  <si>
    <t>Local Migrant Workers of CDO</t>
  </si>
  <si>
    <t>Children</t>
  </si>
  <si>
    <t>Dr. Numeriano G. Escalante</t>
  </si>
  <si>
    <t>Dr. Franco Teves</t>
  </si>
  <si>
    <t>Dr. Numerino G. Escalante, Jr. et al</t>
  </si>
  <si>
    <t>Mr. Christopher G. Batbatan</t>
  </si>
  <si>
    <t>Ms. Donna Loue E. Neri, RN, MHSS</t>
  </si>
  <si>
    <t>Dr. Numerino G. Escalante, Jr.</t>
  </si>
  <si>
    <t xml:space="preserve">Capitol University </t>
  </si>
  <si>
    <t>Mindanao State University-IIT</t>
  </si>
  <si>
    <t>Capitol University</t>
  </si>
  <si>
    <t>Liceo de Cagayan University</t>
  </si>
  <si>
    <t>The use of Sargassum seaweed could provide protection from the harmful effects of reactive oxygen radical especially in times of stress and other situations where immune system is compromised.  This study will determine the Trolox equivalent antioxidant activity of Sargassum seaweed pure and crude extract using ABTS  radical cation decolorization assay.</t>
  </si>
  <si>
    <t xml:space="preserve">Gumamela contains flavonoids and proanthocyanidins known for their potential antioxidant activity and reducing  the concentration of reactive oxygen species and low density lipoprotein oxidation. This study will determine if Hibiscus rosa-sinensis extract has anti-mutagenic activity against Mitomycin-C using Modified Ames Salmonella Assay
</t>
  </si>
  <si>
    <t>Obesity and hypercholesterolemia continue to be significant probems worldwide. This study will help determine if the use of malunggay can lower the blood cholesterol and lipid levels in hypercholesterolemia-induced guinea pigs compared to ezetimibe, an inhibitor of cholesterol absorption.</t>
  </si>
  <si>
    <t xml:space="preserve">This research provides a clear and scientific study for the Calabash fruit in terms of its approximate lethal and effective dose in Alloxan-treated rabbits. The fruit has also a competitive effect of Metformin in lowering blood glucose.
</t>
  </si>
  <si>
    <t xml:space="preserve">Hyperuricemia has been highly correlated to the incidences of gouty arthritis. Since preliminary evidence has been provided on the efficacy of S. edule in lowering serum urate levels, it would be apt to define the ALD and AED of S. edule to facilitate preclinical testing as a step towards the future human testing phase of drug development.
</t>
  </si>
  <si>
    <t>Apit, Shelou et. al College of Medicine, DMSFI</t>
  </si>
  <si>
    <t>Baquirel, Shayne et. al                      College of Medicine, DMSFI</t>
  </si>
  <si>
    <t>Beniga, Jeanette et. al                            College of Medicine, DMSFI</t>
  </si>
  <si>
    <t>Distor, Shella May et. al                 College of Medicine, DMSFI</t>
  </si>
  <si>
    <t>Abdullah, Muhammad Razul et. al                            College of Medicine, DMSFI</t>
  </si>
  <si>
    <t>Asis, Daniel Ivan et. al                         College of Medicine, DMSFI</t>
  </si>
  <si>
    <t>Aya-ay, Leonardo et. al                             College of Medicine, DMSFI</t>
  </si>
  <si>
    <t xml:space="preserve">Davao Medical School Foundation Inc. </t>
  </si>
  <si>
    <t xml:space="preserve">The study aims to correlate the prevalence of acute respiratory infections to the advent of climate change and changed seasonal patterns. </t>
  </si>
  <si>
    <t>Ateneo de Manila University</t>
  </si>
  <si>
    <t>Dr. John Q. Wong</t>
  </si>
  <si>
    <t>AU, PCHRD</t>
  </si>
  <si>
    <t>Philippine Band of Mercy</t>
  </si>
  <si>
    <t>DOST- 10</t>
  </si>
  <si>
    <t>DOH- 10</t>
  </si>
  <si>
    <t xml:space="preserve">DOH </t>
  </si>
  <si>
    <t>The study aims to evaluate the present guidelines in the conduct of case findings of tuberculosis among children in Santiago City, to measure and assess the extent of compliance among TB children on the TB program in Santiago City, and to provide springboard in enchancing further improvement of the program</t>
  </si>
  <si>
    <t>The study aims to determine the relationship of the levels of stress experienced by the top-level manager respondents and the type of their diabetic conditions</t>
  </si>
  <si>
    <t>This study aims to determine the status of the provision of quality service of the PPMD in Region 2.</t>
  </si>
  <si>
    <t>RMT, MBM,MSPH, University of La Salette</t>
  </si>
  <si>
    <t>Cagayan Colleges Tuguegarao</t>
  </si>
  <si>
    <t xml:space="preserve">The aim of this study is to dig into records of the Schistosomiasis Control and Research Hospital </t>
  </si>
  <si>
    <t>This study aims to determine the yield of PRP-1 from yam tuber extract and to evaluate oral toxicity of PRP-1 in mice</t>
  </si>
  <si>
    <t>This study aims to identify problems and issues of Tacloban's pipe water system and its effect to the health of the community.</t>
  </si>
  <si>
    <t xml:space="preserve">The polypog plant is a woody vine and abundant in Can-avid, Eastern, Samar. The decoction from the roots has been used as a treatment for cuts and wounds by the local folk for several decades  </t>
  </si>
  <si>
    <t>The focus of this study was to determine the variables associated with nutritional status and academic performance of elementary school children</t>
  </si>
  <si>
    <t>This study will determine the antibacterial activity of leaf extracts and decoction against Staphylocuccos areas.</t>
  </si>
  <si>
    <t>RTR-MF</t>
  </si>
  <si>
    <t>Eastern Samar State University</t>
  </si>
  <si>
    <t>Remedios Trinidad Romualdez Medical Foundation</t>
  </si>
  <si>
    <t>This study aims to evaluate health care organizations medication management system on an ongoing basis for risk points (i.e., steps in the process that may be at risk for failure and result in a medication error) and identify areas to improve safety.</t>
  </si>
  <si>
    <t>Davao Doctors Hospital</t>
  </si>
  <si>
    <t>This study aims to determine the impact of health worker migration in the delivery of services to the Department of Health retained hospitals in Region 1.</t>
  </si>
  <si>
    <t>The main objective of the project is to find out the level of performance and the level of acceptability of roles of BHWs in the delivery of basic services.</t>
  </si>
  <si>
    <t>This study was conducted primarily to determine the factors associated with the health behaviors on CVD among young adults in Ilocos Norte.</t>
  </si>
  <si>
    <t>The main objective of the project is the identification of the active constituents, antipyretic, anti-inflammatory and analgesic properties, through yeast induced, pyrexia, protein stabilization test and acetic acid induced pain respectively, of the said plant and its importance as an alternative therapy for pain, fever and inflammation.</t>
  </si>
  <si>
    <t>The main objective of the project is to determine the species of indigenous medicinal plants, including local and scientific names that thrive under different land use of the Municipality of Pugo, Province of La Union.</t>
  </si>
  <si>
    <t>The study aims to determine the current status of the Anti-Rabies Campaign and the extent which correct knowledge on the nature and symptoms, mode of transmission, treatment, prevention and control of rabies, as well as certain socio-cultural factors affecting the campaign. The contribution of government agencies, non-government organizations, local government units and the academe was also considered in determining the status of the Anti-Rabies Campaign.</t>
  </si>
  <si>
    <t>The main objective of the study is to determine the knowledge of and attitude towards reproductive health and health seeking behavior of adolescents and find out how these variables would relate to one another.</t>
  </si>
  <si>
    <t>The study aims to determine the level of  microbes in Samar's groundwater supplies and correlate it to the incidence of Waterborne diseases in the area.</t>
  </si>
  <si>
    <t>The aim of this operational research is to provide data on factors affecting the sustainability of quality standards for primary health care in Sentrong Sigla Phase II Level I – certified Rural health units/health centers and to provide insights to the non-certified facilities on how health standards can be adequately met for better provision of health services.</t>
  </si>
  <si>
    <t xml:space="preserve">The aim of this study is to compare the effectiveness of daily ferrous sulfate tablet to weekly treatment for 12 weeks as a strategy in the treatment of iron deficiency anemia in elementary school children. </t>
  </si>
  <si>
    <t>Government hospitals/Community</t>
  </si>
  <si>
    <t>Barangay/Community</t>
  </si>
  <si>
    <t>Communities in Cagayan and Isabela</t>
  </si>
  <si>
    <t xml:space="preserve">Iloilo City youth; researchers specializing in reproductive health </t>
  </si>
  <si>
    <t>Communities in Samar</t>
  </si>
  <si>
    <t>Rural health units in Region 8</t>
  </si>
  <si>
    <t>Children with iron deficiency anemia</t>
  </si>
  <si>
    <t>Php 97,700.00</t>
  </si>
  <si>
    <t>Php 100,000.00</t>
  </si>
  <si>
    <t>Php 97,000.00</t>
  </si>
  <si>
    <t>Php 106,000.00</t>
  </si>
  <si>
    <t xml:space="preserve">Php 100,000.00 </t>
  </si>
  <si>
    <t>Php 200,000.00</t>
  </si>
  <si>
    <t>Php  96,000.00</t>
  </si>
  <si>
    <t xml:space="preserve">Mariano Marcos Hospital and Medical Center </t>
  </si>
  <si>
    <t xml:space="preserve">University of Northern Philippines </t>
  </si>
  <si>
    <t>Mariano Marcos State University - College of Health Sciences</t>
  </si>
  <si>
    <t>Virgen Milagrosa University Foundation</t>
  </si>
  <si>
    <t>Don Mariano Marcos Memorial State University - South La Union Campus</t>
  </si>
  <si>
    <t xml:space="preserve">Central Philippine University </t>
  </si>
  <si>
    <t xml:space="preserve">Center for Health Development, Region 8 </t>
  </si>
  <si>
    <t>Davao Medical Center</t>
  </si>
  <si>
    <t>Dr. Dennis Esquivel</t>
  </si>
  <si>
    <t>Mr. Marcelino Baga</t>
  </si>
  <si>
    <t>Prof. Jimmy G. Catanes</t>
  </si>
  <si>
    <t>Ms. Flordeliza B. Dalumay</t>
  </si>
  <si>
    <t>Ms. Rosario B. Quitevis</t>
  </si>
  <si>
    <t>Ms. Norma L. Eclarin</t>
  </si>
  <si>
    <t>Dr. Roberto Macatuggal</t>
  </si>
  <si>
    <t>Ms. Nenalyn Abioda and Ms. Carolyn Yow</t>
  </si>
  <si>
    <t>Dr. Eva P. Palada</t>
  </si>
  <si>
    <t>Dr. Gerry D. Ambait</t>
  </si>
  <si>
    <t>Dr. Felisa E. Gamba</t>
  </si>
  <si>
    <t>Mr. Leonido P. Olobia</t>
  </si>
  <si>
    <t>Dr. Chanda Rivas Uy</t>
  </si>
  <si>
    <t>To reasses the quality of care of diabetic extremity patients after the implementation of the revised extremity case team protocol of the Philippine General Hospital.</t>
  </si>
  <si>
    <t>Dr. Marbert John Cardino</t>
  </si>
  <si>
    <t>This study aims to assess the region's state of health being home to some of the most innovative health programs initiated by LGUs. It was the first in establishing an LGU-owned economic enterprise in the country.</t>
  </si>
  <si>
    <t>Dr. Ederlyn Cadorna</t>
  </si>
  <si>
    <t>Ms. Janet Comoda</t>
  </si>
  <si>
    <t>CY 2008</t>
  </si>
  <si>
    <t>.</t>
  </si>
  <si>
    <t>CY 2009</t>
  </si>
  <si>
    <t>DH-EV</t>
  </si>
  <si>
    <t>Mr. Agipino M. Limpiado</t>
  </si>
  <si>
    <t>DOH - EV</t>
  </si>
  <si>
    <t>CY 2011</t>
  </si>
  <si>
    <t>Dr. Ramelo B. Ramirez</t>
  </si>
  <si>
    <t>2008-2009</t>
  </si>
  <si>
    <t>2008-2010</t>
  </si>
  <si>
    <t>2008-2011</t>
  </si>
  <si>
    <t>2008-2013</t>
  </si>
  <si>
    <t>rural health centers, primary care facilities, general population</t>
  </si>
  <si>
    <t>indigenous communities, researchers</t>
  </si>
  <si>
    <t>The Prevalence of Post-traumatic Stress Symptoms and Perceived Quality of Life of Typhoon Survivors in Benguet Two Years After Typhoon Pepeng</t>
  </si>
  <si>
    <t>Mothers Care and Caring for Mothers: Health and Well-being of Women in Selected Communities of Benguet in the Context of Climate Change</t>
  </si>
  <si>
    <t>Assessment of Maternal and Child Health Care Services Delivery to Internally Displaced Persons in Southern Maguindanao</t>
  </si>
  <si>
    <t>Assessment of Maternal and Child Health Care Services Delivery to Internally Displaced Persons in Lanao del Sur District I,  Autonomous Region in Muslim Mindanao</t>
  </si>
  <si>
    <t>Assessment of Maternal and Child Health Care Services Delivery to Internally Displaced Persons in Lanao del Sur District II,  Autonomous Region in Muslim Mindanao</t>
  </si>
  <si>
    <t>Factors Associated with Underweight, Stunting, and Wasting Among Infants and Young Children 0-60 Months</t>
  </si>
  <si>
    <t>Clinical Significance of Diurnal Variation in Hypertensive Filipino Patients</t>
  </si>
  <si>
    <t>Patterns of Dengue Virus Infection in Region 1</t>
  </si>
  <si>
    <t>Health Care Financing in Region 1: An Evaluation</t>
  </si>
  <si>
    <t>Factors Affecting Availment of Mother and Child Care Program in Region 1</t>
  </si>
  <si>
    <t>Devolution as Framework in the Health Service Delivery in Region 1</t>
  </si>
  <si>
    <t>Microbial Analysis on the Quality of Drinking Water Sources in Metro Santiago: Its Implication in the Preventive Management of Water-Borne Diseases</t>
  </si>
  <si>
    <t>Improving Enrollment Practices of LGUs in the Sponsored Programs of PHIC in Region 2</t>
  </si>
  <si>
    <t>Shiftwork and Sleep Disorders among Hospital Pharmacists</t>
  </si>
  <si>
    <t>Effect of Mosquito Ovicidal/Larvicidal Trap System in the Reduction of Dengue Incidence in Tacloban City</t>
  </si>
  <si>
    <t xml:space="preserve">Women with Breast Cancer: Their Economic and Human Experiences </t>
  </si>
  <si>
    <t>GIS-based Descriptive Study of the Identified Common D iseases and the Geomorphologic and Climate Conditions of Selected Food-prone Communities in Bukidnon</t>
  </si>
  <si>
    <t>Detection and Quantification of Antibiotic Residues in Different Kinds of Meat in Region 10: Detection and  Quantification of Antibiotic Residues in Chicken Meat in Region 10</t>
  </si>
  <si>
    <t>Some Herbal Weed Species: Their Biochemical and the Ethnomedical Health Practices  of Native Herbalists in Bukidnon</t>
  </si>
  <si>
    <t>Antimirobial Assay and Pharmacological Screening of Ten (10) Selected Philippine Medicinal Pteridophytes</t>
  </si>
  <si>
    <t>Seasonal Variations of Air Borne Pollens and Flowering Patterns of Some Plants in Two Selected Sites of Maramag, Bukidnon in Relation to Incidence of Adult Asthma Attacks</t>
  </si>
  <si>
    <t>A Randomized, Double-blind, Placebo-controlled Clinical Trial on the Effectiveness and Safety of Turmeric (Curcuma longa) Tea on the Lipid Profiles of Hypercholesterolemic Patients</t>
  </si>
  <si>
    <t>Level of Information and Education Campaign on Solid Waste Management and Household Practices on Solid Waste Disposal in Butuan City</t>
  </si>
  <si>
    <t>Glucosinolates in Selected Vegetables and their Anticancer Properties</t>
  </si>
  <si>
    <t>Patient’s Knowledge on Tuberculosis and the Determinants of Treatment Compliance</t>
  </si>
  <si>
    <t>Patient and Health System Factors as Predictors to Delay in Tuberculosis Detection and Treatment in Region III</t>
  </si>
  <si>
    <t>Mobile e-Health for Health Centers</t>
  </si>
  <si>
    <t>Pharmacological Studies in Selected Medicinal Plants in Region III</t>
  </si>
  <si>
    <t>ICT in HEalth</t>
  </si>
  <si>
    <t>The Effect of Euphorbia Hirta Oral Decoction on the Mean Platelet Counts and Megakaryocyte Counts of Carlpatin-induced Thrombocytopenic and Non-induced Mice for the period June 2008-November 2008</t>
  </si>
  <si>
    <t xml:space="preserve">Hepatic and Renal Effects of Selected Nutraceuticals on White Mice (Mus musculus) </t>
  </si>
  <si>
    <t>Lead Contamination in Tea Produced in the Philippines</t>
  </si>
  <si>
    <t xml:space="preserve">The Effect of Guava Leaves Decoction on the pH Level of the Gastric Fluid of Rabbits </t>
  </si>
  <si>
    <t xml:space="preserve">Young People's Health: Challenges for Education and Intervention  </t>
  </si>
  <si>
    <t>Philhealth Accredited Primary Birthing Facilities in Region X: A Baseline Assesment</t>
  </si>
  <si>
    <t>Growth, Development and Population Dynamics Responses of Aedes sp. Mosquito to Increased Ambient Temperatures Phase I</t>
  </si>
  <si>
    <t>PhilHealth Accredited Primary Birthing Facilities in Northern Mindanao</t>
  </si>
  <si>
    <t>Prevalence of Intestinal Helminthic Infection and Associated Socio-Demographic Variables among Schooling Children of the Public Elementary Schools of Maramag, Bukidnon</t>
  </si>
  <si>
    <t>RHUs, policymakers</t>
  </si>
  <si>
    <t>Health Promotion and Employment of Local Migrant Workers in Cagayan de Oro City</t>
  </si>
  <si>
    <t>Labor Migration and Health of the Children Left Behind Relationships &amp; Implications</t>
  </si>
  <si>
    <t>Comparative Study on the Antioxidant Capacity of Fresh Sargassum Water and Ethanol Extract Decoction Preparation Using ABTS (2.2" - Azinobis -ETHL) Benzothiazine-6-Sulfonic Acid) Radigal Cation Decolorization Assay</t>
  </si>
  <si>
    <t>An Ecological Study on the Presumed Impact of Climate Change and Seasonal Patterns on the Prevalence of Acute Respiratory Infections and on Health Services Utilization in Nueva Ecija from 1999 to 2008</t>
  </si>
  <si>
    <t xml:space="preserve"> Assessment on the Implementation of Tuberculosis Program Among Children in Santiago City</t>
  </si>
  <si>
    <t>The State of Health Research in Region 1</t>
  </si>
  <si>
    <t>Measuring the glycemic index of foods: Interlaboratory study no.2</t>
  </si>
  <si>
    <t>2005-10-01</t>
  </si>
  <si>
    <t>2006-04-30</t>
  </si>
  <si>
    <t>Dave Clark  D. Sison, Dr. Leonora    N. Panlasigui</t>
  </si>
  <si>
    <t>Adoption of a client-centered approach in family planning/ reproductive health services: A case study of the sustainability of program implementation in Davao Del Norte and Compostela Valley</t>
  </si>
  <si>
    <t>0000-00-00</t>
  </si>
  <si>
    <t>2003-05-00</t>
  </si>
  <si>
    <t>Marlina  Caballes- Lacuesta</t>
  </si>
  <si>
    <t>Technology Generation and Transfer of Margarine Fortified with Vitamin A and B1, iron, iodine, and omega -3 and -6 fatty acids</t>
  </si>
  <si>
    <t>2002-01-07</t>
  </si>
  <si>
    <t>2003-07-06</t>
  </si>
  <si>
    <t>Marcela C. Saises</t>
  </si>
  <si>
    <t>Development of Philippine guidelines on periodic health examination</t>
  </si>
  <si>
    <t>2001-07-16</t>
  </si>
  <si>
    <t>2002-07-15</t>
  </si>
  <si>
    <t>Dante D. Morales</t>
  </si>
  <si>
    <t>Nutritional and Health Benefits of Coconut Flour</t>
  </si>
  <si>
    <t>2001-01-05</t>
  </si>
  <si>
    <t>2002-07-04</t>
  </si>
  <si>
    <t xml:space="preserve">Trinidad P. Trinidad </t>
  </si>
  <si>
    <t>Genetic characterization of the SARS - causing coronavirus from probable SARS patients in the Philippines</t>
  </si>
  <si>
    <t>2003-11-17</t>
  </si>
  <si>
    <t>2004-09-16</t>
  </si>
  <si>
    <t>Alan B. Calaor</t>
  </si>
  <si>
    <t>Field evaluating of the Sj-URIKIP kit an immunodot 'dipstick' test for the diagnosis of schistosoma japonicum infection</t>
  </si>
  <si>
    <t>2003-12-01</t>
  </si>
  <si>
    <t>2004-05-31</t>
  </si>
  <si>
    <t>Luz P. Acosta</t>
  </si>
  <si>
    <t>Capacity building strategies for sustaining the telehealth program</t>
  </si>
  <si>
    <t>2004-01-15</t>
  </si>
  <si>
    <t>2004-05-15</t>
  </si>
  <si>
    <t>Pesticide exposure and health assessment among vegetable industry in La Trinidad</t>
  </si>
  <si>
    <t>2004-10-19</t>
  </si>
  <si>
    <t>Ruby A. Castro</t>
  </si>
  <si>
    <t>Iodine meter for iodized salt</t>
  </si>
  <si>
    <t>2003-10-15</t>
  </si>
  <si>
    <t>2004-10-29</t>
  </si>
  <si>
    <t>Fortunato  Sevilla III</t>
  </si>
  <si>
    <t>A randomized controlled trial on the use of virgin coconut oil for the prevention of neonatal sepsis among preterm neonates at the up-PGH medical center</t>
  </si>
  <si>
    <t>2005-11-01</t>
  </si>
  <si>
    <t>2006-10-31</t>
  </si>
  <si>
    <t>Jacinto Blas V. Mantaring III</t>
  </si>
  <si>
    <t>In vitro susceptibility test of tb isolates to virgin coconut oil</t>
  </si>
  <si>
    <t>2006-09-01</t>
  </si>
  <si>
    <t>Godofreda V. Dalmacion</t>
  </si>
  <si>
    <t>Preparation of technology transfer document for tsaang gubat tablet</t>
  </si>
  <si>
    <t>2007-01-01</t>
  </si>
  <si>
    <t>2007-02-28</t>
  </si>
  <si>
    <t>Isidro C. Sia</t>
  </si>
  <si>
    <t>Preparation of ttd for amapalaya tablet</t>
  </si>
  <si>
    <t>2005-04-01</t>
  </si>
  <si>
    <t>2005-05-31</t>
  </si>
  <si>
    <t>Obesity in high school students in selected private and public high schools in Metro Manila</t>
  </si>
  <si>
    <t>2005-10-17</t>
  </si>
  <si>
    <t>2006-10-16</t>
  </si>
  <si>
    <t>Leticia S. Sarte</t>
  </si>
  <si>
    <t>The Prevalence of Stress and Diabetes among Top-Level Managers in Metropolitan Santiago City</t>
  </si>
  <si>
    <t>The Public-Private Mixed Directly Observed Treatment, Short-Course Chemotherapy (PPMD) Strategy of the National Tuberculosis Control Program (NTP) in Region 2</t>
  </si>
  <si>
    <t>Analysis S. Japonica Cases admitted at the S. Control and Research Hospital from 1982-2008</t>
  </si>
  <si>
    <t>Production and Evaluation of PRP-1, a Novel Antihypertensive protein from Yam</t>
  </si>
  <si>
    <t>The Pipe Water System in the City of Tacloban: Potability and Problems</t>
  </si>
  <si>
    <t>Characterization of Bioactive Compounds of “Polypog”</t>
  </si>
  <si>
    <t>An Association between Nutritional Status and Academic Performance of Elementary School Children in the Dev. Of Eastern Samar</t>
  </si>
  <si>
    <t>Antimicrobial Screening of Indigenous Plants Second Year</t>
  </si>
  <si>
    <t>Medication Management Systems of the Davao Doctors Hospital and Brokenshire Integrated Health Ministries Incorporated: A Strengths, Weaknesses and Opportunities   Analysis</t>
  </si>
  <si>
    <t xml:space="preserve">Impact of Health Workers Migration to Department of Health Retained Hospitals in Region 1: A Pilot Study </t>
  </si>
  <si>
    <t>Level of Acceptability of Roles and Performance of Barangay Health Workers: Its Impact to the Delivery of Basic Health Services</t>
  </si>
  <si>
    <t>Factors Associated with the Level of Knowledge, Attitude and Behavior on CVD Among Young Adults</t>
  </si>
  <si>
    <t>The Anti-inflammatory, Analgesic and Antipyretic Properties of Mahogany Leaves Extract</t>
  </si>
  <si>
    <t>Mapping of Traditional Medicinal Plants in Pugo, La Union</t>
  </si>
  <si>
    <t>The Anti-Rabies Campaign in Cagayan and Isabela: An Assessment</t>
  </si>
  <si>
    <t xml:space="preserve">Knowledge and  Attitude Towards Reproductive Health Seeking Behavior of the Adolescents in Iloilo City </t>
  </si>
  <si>
    <t>Factors Associated with Sustainability of Quality Health Standards in Sentrong Sigla Phase 2 Level 1 – Certified Rural Health Units/Health Centers in Region 8</t>
  </si>
  <si>
    <t>Once Daily Versus Weekly School Based Directly Observed Supplementation of Ferrous Sulfate Tablet in Iron Deficiency Anemia: A Randomized Controlled Trial</t>
  </si>
  <si>
    <t>Reassessment  of the Quality of Care of Diabetic Extremity Patients After the Implementation of the Revised Extremity Case Team Protocol of PGH</t>
  </si>
  <si>
    <t>Philippine Council for Health Research and Development (PCHRD)</t>
  </si>
  <si>
    <t>2005 – 2013 Projects</t>
  </si>
  <si>
    <r>
      <t>Evaluation of the antidiabetic and antihypertensive properties of PRP-1 from purple yam (</t>
    </r>
    <r>
      <rPr>
        <i/>
        <sz val="11"/>
        <rFont val="Calibri"/>
        <family val="2"/>
        <scheme val="minor"/>
      </rPr>
      <t>Dioscorea alata L</t>
    </r>
    <r>
      <rPr>
        <sz val="11"/>
        <rFont val="Calibri"/>
        <family val="2"/>
        <scheme val="minor"/>
      </rPr>
      <t xml:space="preserve">.) and of manunggal </t>
    </r>
    <r>
      <rPr>
        <i/>
        <sz val="11"/>
        <rFont val="Calibri"/>
        <family val="2"/>
        <scheme val="minor"/>
      </rPr>
      <t>(Samadera indica Gaertn</t>
    </r>
    <r>
      <rPr>
        <sz val="11"/>
        <rFont val="Calibri"/>
        <family val="2"/>
        <scheme val="minor"/>
      </rPr>
      <t>)</t>
    </r>
  </si>
  <si>
    <r>
      <t xml:space="preserve">To determine the antidiabetic property of purple yam </t>
    </r>
    <r>
      <rPr>
        <i/>
        <sz val="11"/>
        <rFont val="Calibri"/>
        <family val="2"/>
        <scheme val="minor"/>
      </rPr>
      <t>(Dioscorea alata L</t>
    </r>
    <r>
      <rPr>
        <sz val="11"/>
        <rFont val="Calibri"/>
        <family val="2"/>
        <scheme val="minor"/>
      </rPr>
      <t>.) and the antihypertensive property of manunggal (</t>
    </r>
    <r>
      <rPr>
        <i/>
        <sz val="11"/>
        <rFont val="Calibri"/>
        <family val="2"/>
        <scheme val="minor"/>
      </rPr>
      <t>Samadera indica Gaertn</t>
    </r>
    <r>
      <rPr>
        <sz val="11"/>
        <rFont val="Calibri"/>
        <family val="2"/>
        <scheme val="minor"/>
      </rPr>
      <t>).  The study aims to determine the potential of these 2 plants as alternative treatment for hypertension and diabetes.</t>
    </r>
  </si>
  <si>
    <r>
      <t xml:space="preserve">Detection and Purification of Antimicrobial peptides from </t>
    </r>
    <r>
      <rPr>
        <i/>
        <sz val="11"/>
        <rFont val="Calibri"/>
        <family val="2"/>
        <scheme val="minor"/>
      </rPr>
      <t>Ipomoea alba</t>
    </r>
  </si>
  <si>
    <r>
      <t xml:space="preserve">The project aims to fractionate and isolate components of extracts of </t>
    </r>
    <r>
      <rPr>
        <i/>
        <sz val="11"/>
        <rFont val="Calibri"/>
        <family val="2"/>
        <scheme val="minor"/>
      </rPr>
      <t xml:space="preserve">Ipomoea alba, </t>
    </r>
    <r>
      <rPr>
        <sz val="11"/>
        <rFont val="Calibri"/>
        <family val="2"/>
        <scheme val="minor"/>
      </rPr>
      <t xml:space="preserve">elucidate the structure or sequence the isolate which are the active components of </t>
    </r>
    <r>
      <rPr>
        <i/>
        <sz val="11"/>
        <rFont val="Calibri"/>
        <family val="2"/>
        <scheme val="minor"/>
      </rPr>
      <t xml:space="preserve">Ipomoea alba </t>
    </r>
    <r>
      <rPr>
        <sz val="11"/>
        <rFont val="Calibri"/>
        <family val="2"/>
        <scheme val="minor"/>
      </rPr>
      <t xml:space="preserve">and test the isolates and its combinations for pharmacologic activity </t>
    </r>
    <r>
      <rPr>
        <i/>
        <sz val="11"/>
        <rFont val="Calibri"/>
        <family val="2"/>
        <scheme val="minor"/>
      </rPr>
      <t>in vitro</t>
    </r>
    <r>
      <rPr>
        <sz val="11"/>
        <rFont val="Calibri"/>
        <family val="2"/>
        <scheme val="minor"/>
      </rPr>
      <t xml:space="preserve"> using microbial isolates, patient isolates and standard protocols for antioxidants.</t>
    </r>
  </si>
  <si>
    <r>
      <t>LIFE</t>
    </r>
    <r>
      <rPr>
        <sz val="11"/>
        <rFont val="Calibri"/>
        <family val="2"/>
        <scheme val="minor"/>
      </rPr>
      <t xml:space="preserve"> Course Study in </t>
    </r>
    <r>
      <rPr>
        <u/>
        <sz val="11"/>
        <rFont val="Calibri"/>
        <family val="2"/>
        <scheme val="minor"/>
      </rPr>
      <t>CAR</t>
    </r>
    <r>
      <rPr>
        <sz val="11"/>
        <rFont val="Calibri"/>
        <family val="2"/>
        <scheme val="minor"/>
      </rPr>
      <t xml:space="preserve">diovascular Disease </t>
    </r>
    <r>
      <rPr>
        <u/>
        <sz val="11"/>
        <rFont val="Calibri"/>
        <family val="2"/>
        <scheme val="minor"/>
      </rPr>
      <t>E</t>
    </r>
    <r>
      <rPr>
        <sz val="11"/>
        <rFont val="Calibri"/>
        <family val="2"/>
        <scheme val="minor"/>
      </rPr>
      <t>pidemiology (LIFECARE) Phase II:  Baseline Cross-Sectional Survey</t>
    </r>
  </si>
  <si>
    <r>
      <t xml:space="preserve">The project aims to determine the public health utility of microarray technology in individual and simultaneous detection of primary waterborne protozoan pathogenic to humans, </t>
    </r>
    <r>
      <rPr>
        <i/>
        <sz val="11"/>
        <color indexed="8"/>
        <rFont val="Calibri"/>
        <family val="2"/>
        <scheme val="minor"/>
      </rPr>
      <t>E. histolytica, G. lamblia</t>
    </r>
    <r>
      <rPr>
        <sz val="11"/>
        <color indexed="8"/>
        <rFont val="Calibri"/>
        <family val="2"/>
        <scheme val="minor"/>
      </rPr>
      <t xml:space="preserve">, and </t>
    </r>
    <r>
      <rPr>
        <i/>
        <sz val="11"/>
        <color indexed="8"/>
        <rFont val="Calibri"/>
        <family val="2"/>
        <scheme val="minor"/>
      </rPr>
      <t>C. parvum</t>
    </r>
    <r>
      <rPr>
        <sz val="11"/>
        <color indexed="8"/>
        <rFont val="Calibri"/>
        <family val="2"/>
        <scheme val="minor"/>
      </rPr>
      <t xml:space="preserve"> among household and environmental water source.</t>
    </r>
  </si>
  <si>
    <r>
      <t xml:space="preserve">Epidemiology of  </t>
    </r>
    <r>
      <rPr>
        <i/>
        <sz val="11"/>
        <rFont val="Calibri"/>
        <family val="2"/>
        <scheme val="minor"/>
      </rPr>
      <t>Plasmodium falciparum, P.vivax, and zoonotic P. knowles</t>
    </r>
    <r>
      <rPr>
        <sz val="11"/>
        <rFont val="Calibri"/>
        <family val="2"/>
        <scheme val="minor"/>
      </rPr>
      <t>i in Southern Mindanao, the Philippines: Geographic Distribution, Mutations in Genes that Confer Drug Resistance</t>
    </r>
  </si>
  <si>
    <r>
      <t xml:space="preserve">Comparative Studies on the Bioactivity of the Aqueous and Ethanolic Extract/Pellet Form of Piper nigrum on the Duration of the Egg, Larval and Pupal Development Stage of </t>
    </r>
    <r>
      <rPr>
        <i/>
        <sz val="11"/>
        <rFont val="Calibri"/>
        <family val="2"/>
        <scheme val="minor"/>
      </rPr>
      <t>Aede</t>
    </r>
    <r>
      <rPr>
        <sz val="11"/>
        <rFont val="Calibri"/>
        <family val="2"/>
        <scheme val="minor"/>
      </rPr>
      <t>s and</t>
    </r>
    <r>
      <rPr>
        <i/>
        <sz val="11"/>
        <rFont val="Calibri"/>
        <family val="2"/>
        <scheme val="minor"/>
      </rPr>
      <t xml:space="preserve"> Anopheles </t>
    </r>
    <r>
      <rPr>
        <sz val="11"/>
        <rFont val="Calibri"/>
        <family val="2"/>
        <scheme val="minor"/>
      </rPr>
      <t>Mosquito</t>
    </r>
  </si>
  <si>
    <r>
      <t xml:space="preserve">This study aims to determine the effect of </t>
    </r>
    <r>
      <rPr>
        <i/>
        <sz val="11"/>
        <rFont val="Calibri"/>
        <family val="2"/>
        <scheme val="minor"/>
      </rPr>
      <t xml:space="preserve">Euphorbia hirta </t>
    </r>
    <r>
      <rPr>
        <sz val="11"/>
        <rFont val="Calibri"/>
        <family val="2"/>
        <scheme val="minor"/>
      </rPr>
      <t>on the planet and megakaryocyte counts of carboplatin-induced thrombocytopenic mice</t>
    </r>
  </si>
  <si>
    <r>
      <t>This study is designed to explore the protective mechanism of quercetin against lead-induced hepatic injury. The results will try to find out if quercetin markedly decreased the MDA and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xml:space="preserve"> levels and lowered the GSH/GSSG ratio in the liver of lead-treated rat.</t>
    </r>
  </si>
  <si>
    <r>
      <t xml:space="preserve">A Comparative Study on the Effect of </t>
    </r>
    <r>
      <rPr>
        <i/>
        <sz val="11"/>
        <color indexed="8"/>
        <rFont val="Calibri"/>
        <family val="2"/>
        <scheme val="minor"/>
      </rPr>
      <t xml:space="preserve">Centella asiatica </t>
    </r>
    <r>
      <rPr>
        <sz val="11"/>
        <color indexed="8"/>
        <rFont val="Calibri"/>
        <family val="2"/>
        <scheme val="minor"/>
      </rPr>
      <t>Crude Extract and Silver Sulfadiazine on the Rate of Wound Healing of Decubitus Ulcer of Patients at Southern Philippines Medical Center</t>
    </r>
  </si>
  <si>
    <r>
      <t>Decubitus ulcer is a major cause of morbidity and mortality. Studies</t>
    </r>
    <r>
      <rPr>
        <i/>
        <sz val="11"/>
        <color indexed="8"/>
        <rFont val="Calibri"/>
        <family val="2"/>
        <scheme val="minor"/>
      </rPr>
      <t xml:space="preserve"> </t>
    </r>
    <r>
      <rPr>
        <sz val="11"/>
        <color indexed="8"/>
        <rFont val="Calibri"/>
        <family val="2"/>
        <scheme val="minor"/>
      </rPr>
      <t xml:space="preserve">have shown that asiaticoside exhibits significant wound healing activity in normal as well as delayed healing models and is the main active constituent of </t>
    </r>
    <r>
      <rPr>
        <i/>
        <sz val="11"/>
        <color indexed="8"/>
        <rFont val="Calibri"/>
        <family val="2"/>
        <scheme val="minor"/>
      </rPr>
      <t>Centella asiatica.</t>
    </r>
  </si>
  <si>
    <r>
      <t>Antimutagenic Effect of Chinese Hibiscus (</t>
    </r>
    <r>
      <rPr>
        <i/>
        <sz val="11"/>
        <color indexed="8"/>
        <rFont val="Calibri"/>
        <family val="2"/>
        <scheme val="minor"/>
      </rPr>
      <t>Hibiscus rosa-sinensis</t>
    </r>
    <r>
      <rPr>
        <sz val="11"/>
        <color indexed="8"/>
        <rFont val="Calibri"/>
        <family val="2"/>
        <scheme val="minor"/>
      </rPr>
      <t>) Extract Against Mitomycin C Using Modified Ames Salmonella Mutagenicity Test: A Pilot Study</t>
    </r>
  </si>
  <si>
    <r>
      <t>Comparative Study of the Effects of Malunggay (</t>
    </r>
    <r>
      <rPr>
        <i/>
        <sz val="11"/>
        <color indexed="8"/>
        <rFont val="Calibri"/>
        <family val="2"/>
        <scheme val="minor"/>
      </rPr>
      <t>Moringa oleifera</t>
    </r>
    <r>
      <rPr>
        <sz val="11"/>
        <color indexed="8"/>
        <rFont val="Calibri"/>
        <family val="2"/>
        <scheme val="minor"/>
      </rPr>
      <t>) Ethanol Extract and Ezetimide on the Lipid Profile of Guinea Pigs (</t>
    </r>
    <r>
      <rPr>
        <i/>
        <sz val="11"/>
        <color indexed="8"/>
        <rFont val="Calibri"/>
        <family val="2"/>
        <scheme val="minor"/>
      </rPr>
      <t>Cavia porcellus</t>
    </r>
    <r>
      <rPr>
        <sz val="11"/>
        <color indexed="8"/>
        <rFont val="Calibri"/>
        <family val="2"/>
        <scheme val="minor"/>
      </rPr>
      <t>)</t>
    </r>
  </si>
  <si>
    <r>
      <t>Acute Toxicity Dose and Approximate Effective Dose of Calabash (</t>
    </r>
    <r>
      <rPr>
        <i/>
        <sz val="11"/>
        <color indexed="8"/>
        <rFont val="Calibri"/>
        <family val="2"/>
        <scheme val="minor"/>
      </rPr>
      <t>Crescentia cujete</t>
    </r>
    <r>
      <rPr>
        <sz val="11"/>
        <color indexed="8"/>
        <rFont val="Calibri"/>
        <family val="2"/>
        <scheme val="minor"/>
      </rPr>
      <t>)  Decoction as a Hypoglycemic Agent in Alloxan-induced Rabbits</t>
    </r>
  </si>
  <si>
    <r>
      <t xml:space="preserve">Acute Toxicity of </t>
    </r>
    <r>
      <rPr>
        <i/>
        <sz val="11"/>
        <color indexed="8"/>
        <rFont val="Calibri"/>
        <family val="2"/>
        <scheme val="minor"/>
      </rPr>
      <t xml:space="preserve">Phyllanthus niruri </t>
    </r>
    <r>
      <rPr>
        <sz val="11"/>
        <color indexed="8"/>
        <rFont val="Calibri"/>
        <family val="2"/>
        <scheme val="minor"/>
      </rPr>
      <t>Extract Using LD50 and its Effect on the Serum Alanine Aminotransferase Level of Acetaminophen-induced Liver Damage in Rabbits (</t>
    </r>
    <r>
      <rPr>
        <i/>
        <sz val="11"/>
        <color indexed="8"/>
        <rFont val="Calibri"/>
        <family val="2"/>
        <scheme val="minor"/>
      </rPr>
      <t>Oryctolagus cuniculus</t>
    </r>
    <r>
      <rPr>
        <sz val="11"/>
        <color indexed="8"/>
        <rFont val="Calibri"/>
        <family val="2"/>
        <scheme val="minor"/>
      </rPr>
      <t xml:space="preserve">) </t>
    </r>
  </si>
  <si>
    <r>
      <t xml:space="preserve">This research aims to find a rational basis of the hepatoprotective properties of </t>
    </r>
    <r>
      <rPr>
        <i/>
        <sz val="11"/>
        <color indexed="8"/>
        <rFont val="Calibri"/>
        <family val="2"/>
        <scheme val="minor"/>
      </rPr>
      <t xml:space="preserve">Phyllanthus niruri </t>
    </r>
    <r>
      <rPr>
        <sz val="11"/>
        <color indexed="8"/>
        <rFont val="Calibri"/>
        <family val="2"/>
        <scheme val="minor"/>
      </rPr>
      <t>on Acetominophen-induced hepatotoxicity within the Philippine context.</t>
    </r>
  </si>
  <si>
    <r>
      <t>Acute Toxicity Dose of Chayote (</t>
    </r>
    <r>
      <rPr>
        <i/>
        <sz val="11"/>
        <color indexed="8"/>
        <rFont val="Calibri"/>
        <family val="2"/>
        <scheme val="minor"/>
      </rPr>
      <t xml:space="preserve">Sechium edule) </t>
    </r>
    <r>
      <rPr>
        <sz val="11"/>
        <color indexed="8"/>
        <rFont val="Calibri"/>
        <family val="2"/>
        <scheme val="minor"/>
      </rPr>
      <t>Leaf Extract in Mice and Effective Dose (ED50) in Lowering Uric Acid in Pyrazinamide-induced Hyperuricemia in Rabbits</t>
    </r>
  </si>
  <si>
    <t xml:space="preserve"> Microbial and Viral Determination Level of Catbalogan, Samar Groundwater Supplies: Their Relationship to Waterborne Diseases</t>
  </si>
  <si>
    <r>
      <t>The project aims to isolate and purify the protein from winged bean [</t>
    </r>
    <r>
      <rPr>
        <i/>
        <sz val="11"/>
        <color indexed="8"/>
        <rFont val="Calibri"/>
        <family val="2"/>
        <scheme val="minor"/>
      </rPr>
      <t>Psophocarpus tetragonolobus</t>
    </r>
    <r>
      <rPr>
        <sz val="11"/>
        <color indexed="8"/>
        <rFont val="Calibri"/>
        <family val="2"/>
        <scheme val="minor"/>
      </rPr>
      <t xml:space="preserve"> (L.)DC] and characterize these proteins with bioactive peptides in terms of their hypertensive activity.</t>
    </r>
  </si>
  <si>
    <r>
      <t xml:space="preserve">Acute Oral Toxicity of Pure Extract of </t>
    </r>
    <r>
      <rPr>
        <i/>
        <sz val="11"/>
        <color indexed="8"/>
        <rFont val="Calibri"/>
        <family val="2"/>
        <scheme val="minor"/>
      </rPr>
      <t>Smallanthus sonchifolius</t>
    </r>
    <r>
      <rPr>
        <sz val="11"/>
        <color indexed="8"/>
        <rFont val="Calibri"/>
        <family val="2"/>
        <scheme val="minor"/>
      </rPr>
      <t xml:space="preserve"> Leaves in Swiss Mice: Up and Down Toxicity Testing Method (DLSU-HIS)</t>
    </r>
  </si>
  <si>
    <r>
      <t xml:space="preserve">The project aims to determine the acute oral toxicity of </t>
    </r>
    <r>
      <rPr>
        <i/>
        <sz val="11"/>
        <color indexed="8"/>
        <rFont val="Calibri"/>
        <family val="2"/>
        <scheme val="minor"/>
      </rPr>
      <t>Smallanthus sonchifolius</t>
    </r>
    <r>
      <rPr>
        <sz val="11"/>
        <color indexed="8"/>
        <rFont val="Calibri"/>
        <family val="2"/>
        <scheme val="minor"/>
      </rPr>
      <t xml:space="preserve"> (Yacon) leaf pure extract in Swiss mice using the Up and Down method. It will also determine the 'no effect level' (NOEL), the medial lethal dose (LD50), the slope of the dose-response curve, and the toxodrome of </t>
    </r>
    <r>
      <rPr>
        <i/>
        <sz val="11"/>
        <color indexed="8"/>
        <rFont val="Calibri"/>
        <family val="2"/>
        <scheme val="minor"/>
      </rPr>
      <t>Smallanthus sonchifolius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</si>
</sst>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indexed="8"/>
      <name val="Calibri"/>
      <family val="2"/>
    </font>
    <font>
      <b/>
      <sz val="11"/>
      <color indexed="8"/>
      <name val="Calibri"/>
      <family val="2"/>
      <scheme val="minor"/>
    </font>
    <font>
      <sz val="11"/>
      <color indexed="8"/>
      <name val="Calibri"/>
      <family val="2"/>
      <scheme val="minor"/>
    </font>
    <font>
      <sz val="11"/>
      <name val="Calibri"/>
      <family val="2"/>
      <scheme val="minor"/>
    </font>
    <font>
      <i/>
      <sz val="11"/>
      <name val="Calibri"/>
      <family val="2"/>
      <scheme val="minor"/>
    </font>
    <font>
      <u/>
      <sz val="11"/>
      <name val="Calibri"/>
      <family val="2"/>
      <scheme val="minor"/>
    </font>
    <font>
      <i/>
      <sz val="11"/>
      <color indexed="8"/>
      <name val="Calibri"/>
      <family val="2"/>
      <scheme val="minor"/>
    </font>
    <font>
      <vertAlign val="subscrip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8"/>
      </bottom>
      <diagonal/>
    </border>
  </borders>
  <cellStyleXfs count="4">
    <xf numFmtId="0" fontId="0" fillId="0" borderId="0"/>
    <xf numFmtId="43" fontId="1" fillId="0" borderId="0" applyFont="0" applyFill="0" applyBorder="0" applyAlignment="0" applyProtection="0"/>
    <xf numFmtId="0" fontId="2" fillId="0" borderId="0">
      <alignment vertical="center"/>
    </xf>
    <xf numFmtId="0" fontId="4" fillId="0" borderId="0"/>
  </cellStyleXfs>
  <cellXfs count="182">
    <xf numFmtId="0" fontId="0" fillId="0" borderId="0" xfId="0"/>
    <xf numFmtId="0" fontId="5" fillId="0" borderId="0" xfId="3" applyFont="1" applyAlignment="1"/>
    <xf numFmtId="0" fontId="6" fillId="0" borderId="0" xfId="3" applyFont="1" applyAlignment="1">
      <alignment vertical="top"/>
    </xf>
    <xf numFmtId="0" fontId="6" fillId="0" borderId="0" xfId="3" applyFont="1"/>
    <xf numFmtId="0" fontId="6" fillId="0" borderId="0" xfId="3" applyFont="1" applyAlignment="1">
      <alignment horizontal="center"/>
    </xf>
    <xf numFmtId="0" fontId="6" fillId="0" borderId="0" xfId="3" applyFont="1" applyAlignment="1">
      <alignment wrapText="1"/>
    </xf>
    <xf numFmtId="0" fontId="6" fillId="0" borderId="10" xfId="3" applyFont="1" applyBorder="1" applyAlignment="1"/>
    <xf numFmtId="0" fontId="1" fillId="2" borderId="3"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3" borderId="1" xfId="0" applyFont="1" applyFill="1" applyBorder="1" applyAlignment="1">
      <alignment horizontal="center"/>
    </xf>
    <xf numFmtId="0" fontId="3" fillId="0" borderId="1" xfId="0" applyFont="1" applyBorder="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0" borderId="0" xfId="0" applyFont="1"/>
    <xf numFmtId="0" fontId="3"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wrapText="1"/>
    </xf>
    <xf numFmtId="0" fontId="1" fillId="9"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2" borderId="1" xfId="2" applyNumberFormat="1" applyFont="1" applyFill="1" applyBorder="1" applyAlignment="1">
      <alignment horizontal="left" vertical="top" wrapText="1"/>
    </xf>
    <xf numFmtId="0" fontId="7" fillId="2" borderId="1" xfId="0" applyFont="1" applyFill="1" applyBorder="1" applyAlignment="1">
      <alignment horizontal="left" vertical="top" wrapText="1"/>
    </xf>
    <xf numFmtId="49" fontId="7" fillId="2" borderId="1"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xf>
    <xf numFmtId="4" fontId="7" fillId="3" borderId="8" xfId="0" applyNumberFormat="1" applyFont="1" applyFill="1" applyBorder="1" applyAlignment="1">
      <alignment horizontal="center" vertical="center"/>
    </xf>
    <xf numFmtId="0" fontId="1" fillId="3" borderId="1" xfId="0" applyFont="1" applyFill="1" applyBorder="1" applyAlignment="1">
      <alignment wrapText="1"/>
    </xf>
    <xf numFmtId="4" fontId="7" fillId="2" borderId="1" xfId="2" applyNumberFormat="1" applyFont="1" applyFill="1" applyBorder="1" applyAlignment="1">
      <alignment horizontal="center" vertical="center" wrapText="1"/>
    </xf>
    <xf numFmtId="0" fontId="1" fillId="3" borderId="1" xfId="0" applyFont="1" applyFill="1" applyBorder="1"/>
    <xf numFmtId="0" fontId="1" fillId="2" borderId="1" xfId="0" applyFont="1" applyFill="1" applyBorder="1" applyAlignment="1">
      <alignment horizontal="center" vertical="center"/>
    </xf>
    <xf numFmtId="0" fontId="1" fillId="3" borderId="1" xfId="0" applyFont="1" applyFill="1" applyBorder="1" applyAlignment="1">
      <alignment vertical="center" wrapText="1"/>
    </xf>
    <xf numFmtId="3" fontId="7" fillId="3" borderId="1" xfId="2"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7" fillId="2" borderId="1" xfId="2"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7" fillId="2" borderId="7" xfId="2" applyNumberFormat="1" applyFont="1" applyFill="1" applyBorder="1" applyAlignment="1">
      <alignment horizontal="left" vertical="top" wrapText="1"/>
    </xf>
    <xf numFmtId="0" fontId="7" fillId="2" borderId="3" xfId="2" applyNumberFormat="1" applyFont="1" applyFill="1" applyBorder="1" applyAlignment="1">
      <alignment horizontal="left" vertical="top" wrapText="1"/>
    </xf>
    <xf numFmtId="49" fontId="7" fillId="2" borderId="3"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164" fontId="7" fillId="3" borderId="3" xfId="1" applyNumberFormat="1" applyFont="1" applyFill="1" applyBorder="1" applyAlignment="1">
      <alignment horizontal="center" vertical="center" wrapText="1"/>
    </xf>
    <xf numFmtId="38" fontId="7" fillId="3" borderId="1" xfId="2"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7" fillId="2" borderId="2" xfId="2" applyNumberFormat="1" applyFont="1" applyFill="1" applyBorder="1" applyAlignment="1">
      <alignment horizontal="left" vertical="top" wrapText="1"/>
    </xf>
    <xf numFmtId="49" fontId="7" fillId="2" borderId="4" xfId="0" applyNumberFormat="1" applyFont="1" applyFill="1" applyBorder="1" applyAlignment="1">
      <alignment horizontal="center" vertical="center"/>
    </xf>
    <xf numFmtId="0" fontId="7" fillId="2" borderId="2" xfId="2" applyNumberFormat="1" applyFont="1" applyFill="1" applyBorder="1" applyAlignment="1">
      <alignment horizontal="center" vertical="center" wrapText="1"/>
    </xf>
    <xf numFmtId="38" fontId="7" fillId="3" borderId="2" xfId="2" applyNumberFormat="1"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0" fontId="1" fillId="9" borderId="9" xfId="0" applyFont="1" applyFill="1" applyBorder="1"/>
    <xf numFmtId="0" fontId="7" fillId="2" borderId="8" xfId="2"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shrinkToFit="1"/>
    </xf>
    <xf numFmtId="3" fontId="1" fillId="3" borderId="0" xfId="0" applyNumberFormat="1" applyFont="1" applyFill="1" applyAlignment="1">
      <alignment horizontal="center" vertical="center"/>
    </xf>
    <xf numFmtId="0" fontId="7" fillId="2" borderId="3" xfId="0" applyFont="1" applyFill="1" applyBorder="1" applyAlignment="1">
      <alignment horizontal="left" vertical="top" wrapText="1"/>
    </xf>
    <xf numFmtId="0" fontId="6" fillId="2" borderId="1" xfId="0" applyNumberFormat="1" applyFont="1" applyFill="1" applyBorder="1" applyAlignment="1">
      <alignment horizontal="left" vertical="top"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1" xfId="0" applyFont="1" applyFill="1" applyBorder="1" applyAlignment="1">
      <alignment horizontal="center" vertical="center"/>
    </xf>
    <xf numFmtId="0" fontId="6" fillId="2" borderId="1" xfId="0" applyNumberFormat="1" applyFont="1" applyFill="1" applyBorder="1" applyAlignment="1">
      <alignment horizontal="center" vertical="top" wrapText="1"/>
    </xf>
    <xf numFmtId="0" fontId="1" fillId="9" borderId="1" xfId="0" applyFont="1" applyFill="1" applyBorder="1" applyAlignment="1">
      <alignment vertical="top" wrapText="1"/>
    </xf>
    <xf numFmtId="0" fontId="1" fillId="3" borderId="1" xfId="0" applyFont="1" applyFill="1" applyBorder="1" applyAlignment="1">
      <alignment vertical="top" wrapText="1"/>
    </xf>
    <xf numFmtId="0" fontId="1" fillId="4" borderId="1" xfId="0" applyFont="1" applyFill="1" applyBorder="1" applyAlignment="1">
      <alignment vertical="top" wrapText="1"/>
    </xf>
    <xf numFmtId="4" fontId="1" fillId="3" borderId="1" xfId="0" applyNumberFormat="1" applyFont="1" applyFill="1" applyBorder="1" applyAlignment="1">
      <alignment vertical="top" wrapText="1"/>
    </xf>
    <xf numFmtId="43" fontId="1" fillId="3" borderId="1" xfId="1" applyFont="1" applyFill="1" applyBorder="1" applyAlignment="1">
      <alignment vertical="top" wrapText="1"/>
    </xf>
    <xf numFmtId="14" fontId="1" fillId="3" borderId="1" xfId="0" applyNumberFormat="1" applyFont="1" applyFill="1" applyBorder="1" applyAlignment="1">
      <alignment vertical="top" wrapText="1"/>
    </xf>
    <xf numFmtId="4"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4" fontId="1" fillId="0" borderId="1" xfId="0" applyNumberFormat="1" applyFont="1" applyBorder="1" applyAlignment="1">
      <alignment vertical="top" wrapText="1"/>
    </xf>
    <xf numFmtId="43" fontId="1" fillId="0" borderId="1" xfId="1" applyFont="1" applyBorder="1" applyAlignment="1">
      <alignment vertical="top" wrapText="1"/>
    </xf>
    <xf numFmtId="0" fontId="1" fillId="0" borderId="0" xfId="0" applyFont="1" applyAlignment="1">
      <alignment vertical="top"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14" fontId="1" fillId="2"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7" fillId="2" borderId="8" xfId="0" applyFont="1" applyFill="1" applyBorder="1" applyAlignment="1">
      <alignment horizontal="left" vertical="top" wrapText="1"/>
    </xf>
    <xf numFmtId="0" fontId="1"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NumberFormat="1" applyFont="1" applyFill="1" applyBorder="1" applyAlignment="1">
      <alignment horizontal="left" vertical="top" wrapText="1"/>
    </xf>
    <xf numFmtId="0" fontId="9" fillId="2" borderId="1" xfId="2" applyNumberFormat="1" applyFont="1" applyFill="1" applyBorder="1" applyAlignment="1">
      <alignment horizontal="left" vertical="top" wrapText="1"/>
    </xf>
    <xf numFmtId="0" fontId="7" fillId="2" borderId="9" xfId="2" applyNumberFormat="1" applyFont="1" applyFill="1" applyBorder="1" applyAlignment="1">
      <alignment horizontal="center" vertical="center" wrapText="1"/>
    </xf>
    <xf numFmtId="0" fontId="6" fillId="2" borderId="8" xfId="0" applyNumberFormat="1" applyFont="1" applyFill="1" applyBorder="1" applyAlignment="1">
      <alignment horizontal="left" vertical="top" wrapText="1"/>
    </xf>
    <xf numFmtId="0" fontId="7" fillId="2" borderId="9" xfId="2" applyNumberFormat="1" applyFont="1" applyFill="1" applyBorder="1" applyAlignment="1">
      <alignment horizontal="left" vertical="top" wrapText="1"/>
    </xf>
    <xf numFmtId="0" fontId="7" fillId="2" borderId="4" xfId="2" applyNumberFormat="1" applyFont="1" applyFill="1" applyBorder="1" applyAlignment="1">
      <alignment horizontal="center" vertical="center" wrapText="1"/>
    </xf>
    <xf numFmtId="0" fontId="7" fillId="2" borderId="4" xfId="0" applyFont="1" applyFill="1" applyBorder="1" applyAlignment="1">
      <alignment horizontal="left" vertical="top" wrapText="1"/>
    </xf>
    <xf numFmtId="0" fontId="6" fillId="2" borderId="1" xfId="0" applyFont="1" applyFill="1" applyBorder="1" applyAlignment="1">
      <alignment horizontal="left" vertical="top" wrapText="1"/>
    </xf>
    <xf numFmtId="0" fontId="7" fillId="2" borderId="4" xfId="2" applyNumberFormat="1" applyFont="1" applyFill="1" applyBorder="1" applyAlignment="1">
      <alignment horizontal="left" vertical="top" wrapText="1"/>
    </xf>
    <xf numFmtId="0" fontId="7" fillId="2" borderId="0" xfId="0" applyFont="1" applyFill="1" applyBorder="1" applyAlignment="1">
      <alignment horizontal="left" vertical="top" wrapText="1"/>
    </xf>
    <xf numFmtId="0" fontId="1" fillId="5" borderId="1" xfId="0" applyFont="1" applyFill="1" applyBorder="1" applyAlignment="1">
      <alignment vertical="top" wrapText="1"/>
    </xf>
    <xf numFmtId="0" fontId="7" fillId="3"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6" fillId="3" borderId="1" xfId="0" applyFont="1" applyFill="1" applyBorder="1" applyAlignment="1">
      <alignment vertical="top" wrapText="1"/>
    </xf>
    <xf numFmtId="0" fontId="6" fillId="2" borderId="1" xfId="0" applyFont="1" applyFill="1" applyBorder="1" applyAlignment="1">
      <alignment horizontal="center" vertical="top" wrapText="1"/>
    </xf>
    <xf numFmtId="0" fontId="6" fillId="3" borderId="1" xfId="0" applyFont="1" applyFill="1" applyBorder="1" applyAlignment="1">
      <alignment vertical="top" wrapText="1"/>
    </xf>
    <xf numFmtId="4" fontId="7" fillId="3"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7" fillId="3" borderId="1" xfId="0" applyFont="1" applyFill="1" applyBorder="1" applyAlignment="1">
      <alignment horizontal="left" vertical="top" wrapText="1"/>
    </xf>
    <xf numFmtId="0" fontId="7" fillId="2" borderId="1" xfId="0" applyFont="1" applyFill="1" applyBorder="1" applyAlignment="1">
      <alignment horizontal="center" vertical="top" wrapText="1"/>
    </xf>
    <xf numFmtId="4" fontId="7" fillId="3" borderId="1" xfId="0" applyNumberFormat="1" applyFont="1" applyFill="1" applyBorder="1" applyAlignment="1">
      <alignment horizontal="center" vertical="top" wrapText="1"/>
    </xf>
    <xf numFmtId="0" fontId="7" fillId="3" borderId="1" xfId="0" applyFont="1" applyFill="1" applyBorder="1" applyAlignment="1">
      <alignment vertical="top" wrapText="1"/>
    </xf>
    <xf numFmtId="4" fontId="6" fillId="3" borderId="1" xfId="0" applyNumberFormat="1" applyFont="1" applyFill="1" applyBorder="1" applyAlignment="1">
      <alignment horizontal="center" vertical="top" wrapText="1"/>
    </xf>
    <xf numFmtId="0" fontId="6" fillId="3" borderId="1" xfId="0" applyFont="1" applyFill="1" applyBorder="1" applyAlignment="1">
      <alignment horizontal="center" vertical="top" wrapText="1"/>
    </xf>
    <xf numFmtId="0" fontId="6" fillId="2" borderId="1" xfId="0" applyFont="1" applyFill="1" applyBorder="1" applyAlignment="1">
      <alignment horizontal="center" vertical="center"/>
    </xf>
    <xf numFmtId="14" fontId="7"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top"/>
    </xf>
    <xf numFmtId="43" fontId="6" fillId="3" borderId="1" xfId="1" applyFont="1" applyFill="1" applyBorder="1" applyAlignment="1">
      <alignment horizontal="center" vertical="top" wrapText="1"/>
    </xf>
    <xf numFmtId="15" fontId="6" fillId="2" borderId="1" xfId="0" applyNumberFormat="1" applyFont="1" applyFill="1" applyBorder="1" applyAlignment="1">
      <alignment horizontal="center" vertical="center" wrapText="1"/>
    </xf>
    <xf numFmtId="0" fontId="1" fillId="6" borderId="1" xfId="0" applyFont="1" applyFill="1" applyBorder="1" applyAlignment="1">
      <alignment vertical="top" wrapText="1"/>
    </xf>
    <xf numFmtId="17" fontId="6" fillId="2" borderId="1" xfId="0" applyNumberFormat="1" applyFont="1" applyFill="1" applyBorder="1" applyAlignment="1">
      <alignment horizontal="center" vertical="center" wrapText="1"/>
    </xf>
    <xf numFmtId="0" fontId="1" fillId="10" borderId="1" xfId="0" applyFont="1" applyFill="1" applyBorder="1" applyAlignment="1">
      <alignment vertical="top" wrapText="1"/>
    </xf>
    <xf numFmtId="0" fontId="6" fillId="3" borderId="1" xfId="0" applyFont="1" applyFill="1" applyBorder="1" applyAlignment="1">
      <alignment horizontal="center" vertical="top"/>
    </xf>
    <xf numFmtId="0" fontId="1" fillId="8" borderId="1" xfId="0" applyFont="1" applyFill="1" applyBorder="1" applyAlignment="1">
      <alignment vertical="top" wrapText="1"/>
    </xf>
    <xf numFmtId="0" fontId="1" fillId="3" borderId="2" xfId="0" applyFont="1" applyFill="1" applyBorder="1" applyAlignment="1">
      <alignment horizontal="left" vertical="top" wrapText="1"/>
    </xf>
    <xf numFmtId="0" fontId="6" fillId="2" borderId="1" xfId="0" applyNumberFormat="1" applyFont="1" applyFill="1" applyBorder="1" applyAlignment="1">
      <alignment horizontal="center" vertical="center" wrapText="1"/>
    </xf>
    <xf numFmtId="0" fontId="1" fillId="0" borderId="1" xfId="0" applyFont="1" applyBorder="1" applyAlignment="1">
      <alignmen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9" borderId="1" xfId="0" applyFont="1" applyFill="1" applyBorder="1"/>
    <xf numFmtId="0" fontId="6" fillId="2" borderId="4" xfId="0" applyNumberFormat="1" applyFont="1" applyFill="1" applyBorder="1" applyAlignment="1">
      <alignment horizontal="left" vertical="top" wrapText="1"/>
    </xf>
    <xf numFmtId="17" fontId="1" fillId="2" borderId="1" xfId="0" applyNumberFormat="1" applyFont="1" applyFill="1" applyBorder="1" applyAlignment="1">
      <alignment horizontal="center" vertical="center"/>
    </xf>
    <xf numFmtId="0" fontId="6" fillId="2" borderId="4"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2" borderId="1" xfId="0" applyFont="1" applyFill="1" applyBorder="1"/>
    <xf numFmtId="0" fontId="1" fillId="0" borderId="1" xfId="0" applyFont="1" applyBorder="1"/>
    <xf numFmtId="3" fontId="1" fillId="3" borderId="1" xfId="0" applyNumberFormat="1" applyFont="1" applyFill="1" applyBorder="1" applyAlignment="1">
      <alignment horizontal="center" vertical="center"/>
    </xf>
    <xf numFmtId="164" fontId="6" fillId="3" borderId="2"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38" fontId="7" fillId="3" borderId="4" xfId="2"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left" vertical="top" wrapText="1"/>
    </xf>
    <xf numFmtId="164" fontId="1" fillId="3" borderId="1" xfId="1" applyNumberFormat="1" applyFont="1" applyFill="1" applyBorder="1" applyAlignment="1">
      <alignment horizontal="center" vertical="center" wrapText="1"/>
    </xf>
    <xf numFmtId="0" fontId="6" fillId="2" borderId="7" xfId="0" applyNumberFormat="1" applyFont="1" applyFill="1" applyBorder="1" applyAlignment="1">
      <alignment horizontal="left" vertical="top" wrapText="1"/>
    </xf>
    <xf numFmtId="164" fontId="1" fillId="3" borderId="3" xfId="1"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3" fillId="3" borderId="1" xfId="0" applyFont="1" applyFill="1" applyBorder="1" applyAlignment="1">
      <alignment wrapText="1"/>
    </xf>
    <xf numFmtId="0" fontId="6" fillId="2" borderId="2" xfId="0" applyNumberFormat="1" applyFont="1" applyFill="1" applyBorder="1" applyAlignment="1">
      <alignment horizontal="left" vertical="top" wrapText="1"/>
    </xf>
    <xf numFmtId="3" fontId="1" fillId="3"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7" borderId="1" xfId="0" applyFont="1" applyFill="1" applyBorder="1"/>
    <xf numFmtId="0" fontId="1" fillId="7" borderId="1" xfId="0" applyFont="1" applyFill="1" applyBorder="1" applyAlignment="1">
      <alignment wrapText="1"/>
    </xf>
    <xf numFmtId="0" fontId="1" fillId="2" borderId="1" xfId="0" applyFont="1" applyFill="1" applyBorder="1" applyAlignment="1">
      <alignment wrapText="1"/>
    </xf>
    <xf numFmtId="0" fontId="1" fillId="2" borderId="2" xfId="0" applyFont="1" applyFill="1" applyBorder="1" applyAlignment="1">
      <alignment horizontal="left" vertical="top" wrapText="1"/>
    </xf>
    <xf numFmtId="0" fontId="1" fillId="3" borderId="2" xfId="0" applyFont="1" applyFill="1" applyBorder="1" applyAlignment="1">
      <alignment wrapText="1"/>
    </xf>
    <xf numFmtId="0" fontId="1" fillId="11" borderId="2" xfId="0" applyFont="1" applyFill="1" applyBorder="1" applyAlignment="1">
      <alignment wrapText="1"/>
    </xf>
    <xf numFmtId="0" fontId="1" fillId="3" borderId="2" xfId="0" applyFont="1" applyFill="1" applyBorder="1" applyAlignment="1">
      <alignment horizontal="center" vertical="center" wrapText="1"/>
    </xf>
    <xf numFmtId="4" fontId="1" fillId="3" borderId="1" xfId="0" applyNumberFormat="1" applyFont="1" applyFill="1" applyBorder="1" applyAlignment="1">
      <alignment wrapText="1"/>
    </xf>
    <xf numFmtId="0" fontId="1" fillId="11" borderId="1" xfId="0" applyFont="1" applyFill="1" applyBorder="1" applyAlignment="1">
      <alignment wrapText="1"/>
    </xf>
    <xf numFmtId="0" fontId="1" fillId="3" borderId="0" xfId="0" applyFont="1" applyFill="1"/>
    <xf numFmtId="3" fontId="1" fillId="3" borderId="1" xfId="0" applyNumberFormat="1" applyFont="1" applyFill="1" applyBorder="1" applyAlignment="1">
      <alignment wrapText="1"/>
    </xf>
    <xf numFmtId="0" fontId="1" fillId="9" borderId="0" xfId="0" applyFont="1" applyFill="1"/>
    <xf numFmtId="0" fontId="1" fillId="2" borderId="0" xfId="0" applyFont="1" applyFill="1"/>
    <xf numFmtId="0" fontId="1" fillId="2" borderId="0" xfId="0" applyFont="1" applyFill="1" applyAlignment="1">
      <alignment horizontal="left" vertical="top"/>
    </xf>
    <xf numFmtId="0" fontId="1" fillId="2" borderId="0" xfId="0" applyFont="1" applyFill="1" applyAlignment="1">
      <alignment horizontal="center" vertical="center"/>
    </xf>
    <xf numFmtId="0" fontId="1" fillId="0" borderId="0" xfId="0" applyFont="1" applyAlignment="1">
      <alignment wrapText="1"/>
    </xf>
    <xf numFmtId="0" fontId="1" fillId="3" borderId="0" xfId="0" applyFont="1" applyFill="1" applyAlignment="1">
      <alignment horizontal="center" vertical="center"/>
    </xf>
  </cellXfs>
  <cellStyles count="4">
    <cellStyle name="Comma" xfId="1" builtinId="3"/>
    <cellStyle name="Excel Built-in Normal" xfId="3"/>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3"/>
  <sheetViews>
    <sheetView tabSelected="1" zoomScaleNormal="100" workbookViewId="0">
      <selection sqref="A1:D1"/>
    </sheetView>
  </sheetViews>
  <sheetFormatPr defaultColWidth="9.140625" defaultRowHeight="15" x14ac:dyDescent="0.25"/>
  <cols>
    <col min="1" max="1" width="8" style="176" bestFit="1" customWidth="1"/>
    <col min="2" max="2" width="11.28515625" style="174" bestFit="1" customWidth="1"/>
    <col min="3" max="3" width="18.28515625" style="174" bestFit="1" customWidth="1"/>
    <col min="4" max="4" width="59.42578125" style="178" bestFit="1" customWidth="1"/>
    <col min="5" max="5" width="255.7109375" style="178" bestFit="1" customWidth="1"/>
    <col min="6" max="6" width="18.140625" style="174" bestFit="1" customWidth="1"/>
    <col min="7" max="7" width="10.7109375" style="179" bestFit="1" customWidth="1"/>
    <col min="8" max="8" width="10.85546875" style="179" customWidth="1"/>
    <col min="9" max="9" width="23" style="179" bestFit="1" customWidth="1"/>
    <col min="10" max="10" width="10.7109375" style="57" bestFit="1" customWidth="1"/>
    <col min="11" max="11" width="16.85546875" style="180" customWidth="1"/>
    <col min="12" max="12" width="7.28515625" style="57" bestFit="1" customWidth="1"/>
    <col min="13" max="13" width="9.5703125" style="57" bestFit="1" customWidth="1"/>
    <col min="14" max="14" width="8.85546875" style="57" bestFit="1" customWidth="1"/>
    <col min="15" max="15" width="9.5703125" style="57" bestFit="1" customWidth="1"/>
    <col min="16" max="16" width="12.7109375" style="57" bestFit="1" customWidth="1"/>
    <col min="17" max="17" width="26.7109375" style="181" bestFit="1" customWidth="1"/>
    <col min="18" max="18" width="7.28515625" style="181" bestFit="1" customWidth="1"/>
    <col min="19" max="19" width="14.140625" style="181" bestFit="1" customWidth="1"/>
    <col min="20" max="20" width="8.42578125" style="174" bestFit="1" customWidth="1"/>
    <col min="21" max="21" width="20.85546875" style="174" bestFit="1" customWidth="1"/>
    <col min="22" max="22" width="7.28515625" style="174" bestFit="1" customWidth="1"/>
    <col min="23" max="23" width="10.5703125" style="181" bestFit="1" customWidth="1"/>
    <col min="24" max="24" width="22.5703125" style="179" bestFit="1" customWidth="1"/>
    <col min="25" max="25" width="11.85546875" style="174" bestFit="1" customWidth="1"/>
    <col min="26" max="26" width="11" style="179" bestFit="1" customWidth="1"/>
    <col min="27" max="27" width="8.42578125" style="57" bestFit="1" customWidth="1"/>
    <col min="28" max="28" width="12.140625" style="181" bestFit="1" customWidth="1"/>
    <col min="29" max="29" width="3.140625" style="174" bestFit="1" customWidth="1"/>
    <col min="30" max="30" width="6.7109375" style="174" bestFit="1" customWidth="1"/>
    <col min="31" max="31" width="3.42578125" style="174" bestFit="1" customWidth="1"/>
    <col min="32" max="32" width="12.140625" style="174" bestFit="1" customWidth="1"/>
    <col min="33" max="33" width="9.140625" style="174" bestFit="1" customWidth="1"/>
    <col min="34" max="34" width="14.140625" style="181" bestFit="1" customWidth="1"/>
    <col min="35" max="35" width="14.140625" style="177" bestFit="1" customWidth="1"/>
    <col min="36" max="39" width="5" style="177" bestFit="1" customWidth="1"/>
    <col min="40" max="40" width="9.140625" style="177" bestFit="1" customWidth="1"/>
    <col min="41" max="41" width="8" style="177" bestFit="1" customWidth="1"/>
    <col min="42" max="42" width="7.5703125" style="57" bestFit="1" customWidth="1"/>
    <col min="43" max="43" width="10" style="57" bestFit="1" customWidth="1"/>
    <col min="44" max="44" width="12.7109375" style="57" bestFit="1" customWidth="1"/>
    <col min="45" max="45" width="10" style="57" bestFit="1" customWidth="1"/>
    <col min="46" max="16384" width="9.140625" style="57"/>
  </cols>
  <sheetData>
    <row r="1" spans="1:45" s="3" customFormat="1" x14ac:dyDescent="0.25">
      <c r="A1" s="1" t="s">
        <v>41</v>
      </c>
      <c r="B1" s="1"/>
      <c r="C1" s="1"/>
      <c r="D1" s="1"/>
      <c r="E1" s="2"/>
      <c r="F1" s="2"/>
      <c r="J1" s="4"/>
      <c r="K1" s="5"/>
      <c r="N1" s="4"/>
    </row>
    <row r="2" spans="1:45" s="3" customFormat="1" x14ac:dyDescent="0.25">
      <c r="A2" s="1" t="s">
        <v>744</v>
      </c>
      <c r="B2" s="1"/>
      <c r="C2" s="1"/>
      <c r="D2" s="1"/>
      <c r="E2" s="2"/>
      <c r="F2" s="2"/>
      <c r="J2" s="4"/>
      <c r="K2" s="5"/>
      <c r="N2" s="4"/>
    </row>
    <row r="3" spans="1:45" s="3" customFormat="1" x14ac:dyDescent="0.25">
      <c r="A3" s="1" t="s">
        <v>745</v>
      </c>
      <c r="B3" s="1"/>
      <c r="C3" s="1"/>
      <c r="D3" s="1"/>
      <c r="E3" s="2"/>
      <c r="F3" s="2"/>
      <c r="J3" s="4"/>
      <c r="K3" s="5"/>
      <c r="N3" s="4"/>
    </row>
    <row r="4" spans="1:45" s="3" customFormat="1" x14ac:dyDescent="0.25">
      <c r="A4" s="6" t="s">
        <v>43</v>
      </c>
      <c r="B4" s="6"/>
      <c r="C4" s="6"/>
      <c r="D4" s="6"/>
      <c r="E4" s="2"/>
      <c r="F4" s="2"/>
      <c r="J4" s="4"/>
      <c r="K4" s="5"/>
      <c r="N4" s="4"/>
    </row>
    <row r="5" spans="1:45" s="22" customFormat="1" x14ac:dyDescent="0.25">
      <c r="A5" s="8" t="s">
        <v>42</v>
      </c>
      <c r="B5" s="9" t="s">
        <v>46</v>
      </c>
      <c r="C5" s="10" t="s">
        <v>2</v>
      </c>
      <c r="D5" s="11" t="s">
        <v>0</v>
      </c>
      <c r="E5" s="11" t="s">
        <v>5</v>
      </c>
      <c r="F5" s="9" t="s">
        <v>1</v>
      </c>
      <c r="G5" s="12" t="s">
        <v>16</v>
      </c>
      <c r="H5" s="12"/>
      <c r="I5" s="11" t="s">
        <v>7</v>
      </c>
      <c r="J5" s="13" t="s">
        <v>6</v>
      </c>
      <c r="K5" s="14" t="s">
        <v>9</v>
      </c>
      <c r="L5" s="13" t="s">
        <v>8</v>
      </c>
      <c r="M5" s="15" t="s">
        <v>45</v>
      </c>
      <c r="N5" s="16" t="s">
        <v>12</v>
      </c>
      <c r="O5" s="16" t="s">
        <v>44</v>
      </c>
      <c r="P5" s="17" t="s">
        <v>13</v>
      </c>
      <c r="Q5" s="9" t="s">
        <v>14</v>
      </c>
      <c r="R5" s="10" t="s">
        <v>15</v>
      </c>
      <c r="S5" s="9" t="s">
        <v>19</v>
      </c>
      <c r="T5" s="18" t="s">
        <v>11</v>
      </c>
      <c r="U5" s="18"/>
      <c r="V5" s="18"/>
      <c r="W5" s="19" t="s">
        <v>10</v>
      </c>
      <c r="X5" s="19"/>
      <c r="Y5" s="19"/>
      <c r="Z5" s="19"/>
      <c r="AA5" s="19" t="s">
        <v>28</v>
      </c>
      <c r="AB5" s="19"/>
      <c r="AC5" s="19"/>
      <c r="AD5" s="19"/>
      <c r="AE5" s="19"/>
      <c r="AF5" s="19"/>
      <c r="AG5" s="19"/>
      <c r="AH5" s="19"/>
      <c r="AI5" s="20" t="s">
        <v>20</v>
      </c>
      <c r="AJ5" s="21" t="s">
        <v>40</v>
      </c>
      <c r="AK5" s="21"/>
      <c r="AL5" s="21"/>
      <c r="AM5" s="21"/>
      <c r="AN5" s="21"/>
      <c r="AO5" s="12" t="s">
        <v>39</v>
      </c>
      <c r="AP5" s="14" t="s">
        <v>34</v>
      </c>
      <c r="AQ5" s="14" t="s">
        <v>35</v>
      </c>
      <c r="AR5" s="14" t="s">
        <v>36</v>
      </c>
      <c r="AS5" s="14" t="s">
        <v>37</v>
      </c>
    </row>
    <row r="6" spans="1:45" s="22" customFormat="1" ht="30" x14ac:dyDescent="0.25">
      <c r="A6" s="23"/>
      <c r="B6" s="24"/>
      <c r="C6" s="10"/>
      <c r="D6" s="25"/>
      <c r="E6" s="25"/>
      <c r="F6" s="24"/>
      <c r="G6" s="26" t="s">
        <v>17</v>
      </c>
      <c r="H6" s="26" t="s">
        <v>18</v>
      </c>
      <c r="I6" s="25"/>
      <c r="J6" s="27"/>
      <c r="K6" s="14"/>
      <c r="L6" s="27"/>
      <c r="M6" s="28"/>
      <c r="N6" s="16"/>
      <c r="O6" s="16"/>
      <c r="P6" s="29"/>
      <c r="Q6" s="24"/>
      <c r="R6" s="10"/>
      <c r="S6" s="24"/>
      <c r="T6" s="30" t="s">
        <v>3</v>
      </c>
      <c r="U6" s="30" t="s">
        <v>4</v>
      </c>
      <c r="V6" s="30" t="s">
        <v>21</v>
      </c>
      <c r="W6" s="31" t="s">
        <v>22</v>
      </c>
      <c r="X6" s="32" t="s">
        <v>23</v>
      </c>
      <c r="Y6" s="33" t="s">
        <v>24</v>
      </c>
      <c r="Z6" s="32" t="s">
        <v>25</v>
      </c>
      <c r="AA6" s="34" t="s">
        <v>26</v>
      </c>
      <c r="AB6" s="35" t="s">
        <v>27</v>
      </c>
      <c r="AC6" s="35" t="s">
        <v>29</v>
      </c>
      <c r="AD6" s="35" t="s">
        <v>30</v>
      </c>
      <c r="AE6" s="35" t="s">
        <v>31</v>
      </c>
      <c r="AF6" s="35" t="s">
        <v>19</v>
      </c>
      <c r="AG6" s="30" t="s">
        <v>32</v>
      </c>
      <c r="AH6" s="35" t="s">
        <v>33</v>
      </c>
      <c r="AI6" s="20"/>
      <c r="AJ6" s="36">
        <v>2013</v>
      </c>
      <c r="AK6" s="36">
        <v>2014</v>
      </c>
      <c r="AL6" s="36">
        <v>2015</v>
      </c>
      <c r="AM6" s="36">
        <v>2016</v>
      </c>
      <c r="AN6" s="26" t="s">
        <v>38</v>
      </c>
      <c r="AO6" s="12"/>
      <c r="AP6" s="14"/>
      <c r="AQ6" s="14"/>
      <c r="AR6" s="14"/>
      <c r="AS6" s="14"/>
    </row>
    <row r="7" spans="1:45" ht="45" x14ac:dyDescent="0.25">
      <c r="A7" s="37"/>
      <c r="B7" s="38"/>
      <c r="C7" s="39"/>
      <c r="D7" s="40" t="s">
        <v>105</v>
      </c>
      <c r="E7" s="41" t="s">
        <v>106</v>
      </c>
      <c r="F7" s="38"/>
      <c r="G7" s="42" t="s">
        <v>222</v>
      </c>
      <c r="H7" s="43" t="s">
        <v>223</v>
      </c>
      <c r="I7" s="44" t="s">
        <v>246</v>
      </c>
      <c r="J7" s="38"/>
      <c r="K7" s="45"/>
      <c r="L7" s="38"/>
      <c r="M7" s="46"/>
      <c r="N7" s="39"/>
      <c r="O7" s="39"/>
      <c r="P7" s="38"/>
      <c r="Q7" s="38" t="s">
        <v>231</v>
      </c>
      <c r="R7" s="39" t="s">
        <v>239</v>
      </c>
      <c r="S7" s="47">
        <v>999773.65</v>
      </c>
      <c r="T7" s="48"/>
      <c r="U7" s="48"/>
      <c r="V7" s="48"/>
      <c r="W7" s="39" t="s">
        <v>261</v>
      </c>
      <c r="X7" s="49" t="s">
        <v>228</v>
      </c>
      <c r="Y7" s="50"/>
      <c r="Z7" s="51" t="s">
        <v>240</v>
      </c>
      <c r="AA7" s="45"/>
      <c r="AB7" s="45" t="s">
        <v>260</v>
      </c>
      <c r="AC7" s="45"/>
      <c r="AD7" s="45"/>
      <c r="AE7" s="45"/>
      <c r="AF7" s="45"/>
      <c r="AG7" s="52"/>
      <c r="AH7" s="53">
        <f>632000+260000</f>
        <v>892000</v>
      </c>
      <c r="AI7" s="54"/>
      <c r="AJ7" s="54"/>
      <c r="AK7" s="54"/>
      <c r="AL7" s="54"/>
      <c r="AM7" s="54"/>
      <c r="AN7" s="55"/>
      <c r="AO7" s="55"/>
      <c r="AP7" s="56"/>
      <c r="AQ7" s="56"/>
      <c r="AR7" s="56"/>
      <c r="AS7" s="56"/>
    </row>
    <row r="8" spans="1:45" ht="30" x14ac:dyDescent="0.25">
      <c r="A8" s="37"/>
      <c r="B8" s="38"/>
      <c r="C8" s="39"/>
      <c r="D8" s="40" t="s">
        <v>107</v>
      </c>
      <c r="E8" s="40" t="s">
        <v>108</v>
      </c>
      <c r="F8" s="38"/>
      <c r="G8" s="42" t="s">
        <v>224</v>
      </c>
      <c r="H8" s="43" t="s">
        <v>226</v>
      </c>
      <c r="I8" s="58" t="s">
        <v>247</v>
      </c>
      <c r="J8" s="38"/>
      <c r="K8" s="45"/>
      <c r="L8" s="38"/>
      <c r="M8" s="46"/>
      <c r="N8" s="39"/>
      <c r="O8" s="39"/>
      <c r="P8" s="38"/>
      <c r="Q8" s="38" t="s">
        <v>231</v>
      </c>
      <c r="R8" s="39" t="s">
        <v>239</v>
      </c>
      <c r="S8" s="59">
        <v>1832271.4</v>
      </c>
      <c r="T8" s="48"/>
      <c r="U8" s="48"/>
      <c r="V8" s="48"/>
      <c r="W8" s="39" t="s">
        <v>261</v>
      </c>
      <c r="X8" s="58" t="s">
        <v>229</v>
      </c>
      <c r="Y8" s="50"/>
      <c r="Z8" s="51" t="s">
        <v>240</v>
      </c>
      <c r="AA8" s="45"/>
      <c r="AB8" s="45" t="s">
        <v>322</v>
      </c>
      <c r="AC8" s="45"/>
      <c r="AD8" s="45"/>
      <c r="AE8" s="45"/>
      <c r="AF8" s="45"/>
      <c r="AG8" s="52"/>
      <c r="AH8" s="60">
        <v>889000</v>
      </c>
      <c r="AI8" s="54"/>
      <c r="AJ8" s="54"/>
      <c r="AK8" s="54"/>
      <c r="AL8" s="54"/>
      <c r="AM8" s="54"/>
      <c r="AN8" s="55"/>
      <c r="AO8" s="55"/>
      <c r="AP8" s="56"/>
      <c r="AQ8" s="56"/>
      <c r="AR8" s="56"/>
      <c r="AS8" s="56"/>
    </row>
    <row r="9" spans="1:45" ht="30" x14ac:dyDescent="0.25">
      <c r="A9" s="37"/>
      <c r="B9" s="38"/>
      <c r="C9" s="39"/>
      <c r="D9" s="40" t="s">
        <v>109</v>
      </c>
      <c r="E9" s="40" t="s">
        <v>110</v>
      </c>
      <c r="F9" s="38"/>
      <c r="G9" s="42" t="s">
        <v>227</v>
      </c>
      <c r="H9" s="43" t="s">
        <v>226</v>
      </c>
      <c r="I9" s="58" t="s">
        <v>247</v>
      </c>
      <c r="J9" s="38"/>
      <c r="K9" s="45"/>
      <c r="L9" s="38"/>
      <c r="M9" s="46"/>
      <c r="N9" s="39"/>
      <c r="O9" s="39"/>
      <c r="P9" s="38"/>
      <c r="Q9" s="38" t="s">
        <v>231</v>
      </c>
      <c r="R9" s="39" t="s">
        <v>239</v>
      </c>
      <c r="S9" s="61">
        <v>5104103.4000000004</v>
      </c>
      <c r="T9" s="48"/>
      <c r="U9" s="48"/>
      <c r="V9" s="48"/>
      <c r="W9" s="39" t="s">
        <v>261</v>
      </c>
      <c r="X9" s="58" t="s">
        <v>230</v>
      </c>
      <c r="Y9" s="50"/>
      <c r="Z9" s="51" t="s">
        <v>240</v>
      </c>
      <c r="AA9" s="45"/>
      <c r="AB9" s="45" t="s">
        <v>323</v>
      </c>
      <c r="AC9" s="45"/>
      <c r="AD9" s="45"/>
      <c r="AE9" s="45"/>
      <c r="AF9" s="45"/>
      <c r="AG9" s="52"/>
      <c r="AH9" s="60">
        <v>3804000</v>
      </c>
      <c r="AI9" s="54"/>
      <c r="AJ9" s="54"/>
      <c r="AK9" s="54"/>
      <c r="AL9" s="54"/>
      <c r="AM9" s="54"/>
      <c r="AN9" s="55"/>
      <c r="AO9" s="55"/>
      <c r="AP9" s="56"/>
      <c r="AQ9" s="56"/>
      <c r="AR9" s="56"/>
      <c r="AS9" s="56"/>
    </row>
    <row r="10" spans="1:45" ht="30" x14ac:dyDescent="0.25">
      <c r="A10" s="37"/>
      <c r="B10" s="38"/>
      <c r="C10" s="39"/>
      <c r="D10" s="40" t="s">
        <v>111</v>
      </c>
      <c r="E10" s="40" t="s">
        <v>112</v>
      </c>
      <c r="F10" s="38"/>
      <c r="G10" s="42" t="s">
        <v>224</v>
      </c>
      <c r="H10" s="43" t="s">
        <v>226</v>
      </c>
      <c r="I10" s="58" t="s">
        <v>247</v>
      </c>
      <c r="J10" s="38"/>
      <c r="K10" s="45"/>
      <c r="L10" s="38"/>
      <c r="M10" s="46"/>
      <c r="N10" s="39"/>
      <c r="O10" s="39"/>
      <c r="P10" s="38"/>
      <c r="Q10" s="38" t="s">
        <v>231</v>
      </c>
      <c r="R10" s="39" t="s">
        <v>239</v>
      </c>
      <c r="S10" s="61">
        <v>2613921.4</v>
      </c>
      <c r="T10" s="48"/>
      <c r="U10" s="48"/>
      <c r="V10" s="48"/>
      <c r="W10" s="39" t="s">
        <v>261</v>
      </c>
      <c r="X10" s="58" t="s">
        <v>230</v>
      </c>
      <c r="Y10" s="50"/>
      <c r="Z10" s="51" t="s">
        <v>240</v>
      </c>
      <c r="AA10" s="45"/>
      <c r="AB10" s="45" t="s">
        <v>322</v>
      </c>
      <c r="AC10" s="45"/>
      <c r="AD10" s="45"/>
      <c r="AE10" s="45"/>
      <c r="AF10" s="45"/>
      <c r="AG10" s="52"/>
      <c r="AH10" s="60">
        <v>895000</v>
      </c>
      <c r="AI10" s="54"/>
      <c r="AJ10" s="54"/>
      <c r="AK10" s="54"/>
      <c r="AL10" s="54"/>
      <c r="AM10" s="54"/>
      <c r="AN10" s="55"/>
      <c r="AO10" s="55"/>
      <c r="AP10" s="56"/>
      <c r="AQ10" s="56"/>
      <c r="AR10" s="56"/>
      <c r="AS10" s="56"/>
    </row>
    <row r="11" spans="1:45" ht="45" x14ac:dyDescent="0.25">
      <c r="A11" s="37"/>
      <c r="B11" s="38"/>
      <c r="C11" s="39"/>
      <c r="D11" s="40" t="s">
        <v>113</v>
      </c>
      <c r="E11" s="40" t="s">
        <v>114</v>
      </c>
      <c r="F11" s="38"/>
      <c r="G11" s="42" t="s">
        <v>224</v>
      </c>
      <c r="H11" s="43" t="s">
        <v>226</v>
      </c>
      <c r="I11" s="58" t="s">
        <v>247</v>
      </c>
      <c r="J11" s="38"/>
      <c r="K11" s="45"/>
      <c r="L11" s="38"/>
      <c r="M11" s="46"/>
      <c r="N11" s="39"/>
      <c r="O11" s="39"/>
      <c r="P11" s="38"/>
      <c r="Q11" s="38" t="s">
        <v>231</v>
      </c>
      <c r="R11" s="39" t="s">
        <v>239</v>
      </c>
      <c r="S11" s="61">
        <v>2878546.4</v>
      </c>
      <c r="T11" s="48"/>
      <c r="U11" s="48"/>
      <c r="V11" s="48"/>
      <c r="W11" s="39" t="s">
        <v>261</v>
      </c>
      <c r="X11" s="58" t="s">
        <v>235</v>
      </c>
      <c r="Y11" s="50"/>
      <c r="Z11" s="51" t="s">
        <v>240</v>
      </c>
      <c r="AA11" s="45"/>
      <c r="AB11" s="45" t="s">
        <v>322</v>
      </c>
      <c r="AC11" s="45"/>
      <c r="AD11" s="45"/>
      <c r="AE11" s="45"/>
      <c r="AF11" s="45"/>
      <c r="AG11" s="52"/>
      <c r="AH11" s="60">
        <v>856000</v>
      </c>
      <c r="AI11" s="54"/>
      <c r="AJ11" s="54"/>
      <c r="AK11" s="54"/>
      <c r="AL11" s="54"/>
      <c r="AM11" s="54"/>
      <c r="AN11" s="55"/>
      <c r="AO11" s="55"/>
      <c r="AP11" s="56"/>
      <c r="AQ11" s="56"/>
      <c r="AR11" s="56"/>
      <c r="AS11" s="56"/>
    </row>
    <row r="12" spans="1:45" ht="30" x14ac:dyDescent="0.25">
      <c r="A12" s="37"/>
      <c r="B12" s="38"/>
      <c r="C12" s="39"/>
      <c r="D12" s="40" t="s">
        <v>115</v>
      </c>
      <c r="E12" s="40" t="s">
        <v>116</v>
      </c>
      <c r="F12" s="38"/>
      <c r="G12" s="42" t="s">
        <v>224</v>
      </c>
      <c r="H12" s="43" t="s">
        <v>226</v>
      </c>
      <c r="I12" s="58" t="s">
        <v>247</v>
      </c>
      <c r="J12" s="38"/>
      <c r="K12" s="45"/>
      <c r="L12" s="38"/>
      <c r="M12" s="46"/>
      <c r="N12" s="39"/>
      <c r="O12" s="39"/>
      <c r="P12" s="38"/>
      <c r="Q12" s="38" t="s">
        <v>231</v>
      </c>
      <c r="R12" s="39" t="s">
        <v>239</v>
      </c>
      <c r="S12" s="61">
        <v>2166671.4</v>
      </c>
      <c r="T12" s="48"/>
      <c r="U12" s="48"/>
      <c r="V12" s="48"/>
      <c r="W12" s="39" t="s">
        <v>261</v>
      </c>
      <c r="X12" s="58" t="s">
        <v>230</v>
      </c>
      <c r="Y12" s="50"/>
      <c r="Z12" s="51" t="s">
        <v>240</v>
      </c>
      <c r="AA12" s="45"/>
      <c r="AB12" s="45" t="s">
        <v>322</v>
      </c>
      <c r="AC12" s="45"/>
      <c r="AD12" s="45"/>
      <c r="AE12" s="45"/>
      <c r="AF12" s="45"/>
      <c r="AG12" s="52"/>
      <c r="AH12" s="60">
        <v>890000</v>
      </c>
      <c r="AI12" s="54"/>
      <c r="AJ12" s="54"/>
      <c r="AK12" s="54"/>
      <c r="AL12" s="54"/>
      <c r="AM12" s="54"/>
      <c r="AN12" s="55"/>
      <c r="AO12" s="55"/>
      <c r="AP12" s="56"/>
      <c r="AQ12" s="56"/>
      <c r="AR12" s="56"/>
      <c r="AS12" s="56"/>
    </row>
    <row r="13" spans="1:45" ht="30" x14ac:dyDescent="0.25">
      <c r="A13" s="37"/>
      <c r="B13" s="38"/>
      <c r="C13" s="39"/>
      <c r="D13" s="62" t="s">
        <v>117</v>
      </c>
      <c r="E13" s="63" t="s">
        <v>118</v>
      </c>
      <c r="F13" s="38"/>
      <c r="G13" s="64" t="s">
        <v>257</v>
      </c>
      <c r="H13" s="65" t="s">
        <v>262</v>
      </c>
      <c r="I13" s="58" t="s">
        <v>247</v>
      </c>
      <c r="J13" s="38"/>
      <c r="K13" s="45"/>
      <c r="L13" s="38"/>
      <c r="M13" s="46"/>
      <c r="N13" s="39"/>
      <c r="O13" s="39"/>
      <c r="P13" s="38"/>
      <c r="Q13" s="38" t="s">
        <v>231</v>
      </c>
      <c r="R13" s="39" t="s">
        <v>239</v>
      </c>
      <c r="S13" s="61">
        <v>3985169.6</v>
      </c>
      <c r="T13" s="48"/>
      <c r="U13" s="48"/>
      <c r="V13" s="48"/>
      <c r="W13" s="39" t="s">
        <v>261</v>
      </c>
      <c r="X13" s="58" t="s">
        <v>230</v>
      </c>
      <c r="Y13" s="50"/>
      <c r="Z13" s="51" t="s">
        <v>240</v>
      </c>
      <c r="AA13" s="45"/>
      <c r="AB13" s="45" t="s">
        <v>324</v>
      </c>
      <c r="AC13" s="45"/>
      <c r="AD13" s="45"/>
      <c r="AE13" s="45"/>
      <c r="AF13" s="45"/>
      <c r="AG13" s="52"/>
      <c r="AH13" s="60">
        <f>604000+209000</f>
        <v>813000</v>
      </c>
      <c r="AI13" s="54"/>
      <c r="AJ13" s="54"/>
      <c r="AK13" s="54"/>
      <c r="AL13" s="54"/>
      <c r="AM13" s="54"/>
      <c r="AN13" s="55"/>
      <c r="AO13" s="55"/>
      <c r="AP13" s="56"/>
      <c r="AQ13" s="56"/>
      <c r="AR13" s="56"/>
      <c r="AS13" s="56"/>
    </row>
    <row r="14" spans="1:45" ht="45" x14ac:dyDescent="0.25">
      <c r="A14" s="37"/>
      <c r="B14" s="38"/>
      <c r="C14" s="39"/>
      <c r="D14" s="62" t="s">
        <v>119</v>
      </c>
      <c r="E14" s="63" t="s">
        <v>120</v>
      </c>
      <c r="F14" s="38"/>
      <c r="G14" s="64" t="s">
        <v>237</v>
      </c>
      <c r="H14" s="65" t="s">
        <v>238</v>
      </c>
      <c r="I14" s="58" t="s">
        <v>248</v>
      </c>
      <c r="J14" s="38"/>
      <c r="K14" s="45"/>
      <c r="L14" s="38"/>
      <c r="M14" s="46"/>
      <c r="N14" s="39"/>
      <c r="O14" s="39"/>
      <c r="P14" s="38"/>
      <c r="Q14" s="38" t="s">
        <v>231</v>
      </c>
      <c r="R14" s="39" t="s">
        <v>239</v>
      </c>
      <c r="S14" s="61">
        <v>989645</v>
      </c>
      <c r="T14" s="48"/>
      <c r="U14" s="48"/>
      <c r="V14" s="48"/>
      <c r="W14" s="39" t="s">
        <v>261</v>
      </c>
      <c r="X14" s="55" t="s">
        <v>263</v>
      </c>
      <c r="Y14" s="50"/>
      <c r="Z14" s="51" t="s">
        <v>240</v>
      </c>
      <c r="AA14" s="45"/>
      <c r="AB14" s="45" t="s">
        <v>260</v>
      </c>
      <c r="AC14" s="45"/>
      <c r="AD14" s="45"/>
      <c r="AE14" s="45"/>
      <c r="AF14" s="45"/>
      <c r="AG14" s="52"/>
      <c r="AH14" s="66">
        <v>1200000</v>
      </c>
      <c r="AI14" s="54"/>
      <c r="AJ14" s="54"/>
      <c r="AK14" s="54"/>
      <c r="AL14" s="54"/>
      <c r="AM14" s="54"/>
      <c r="AN14" s="55"/>
      <c r="AO14" s="55"/>
      <c r="AP14" s="56"/>
      <c r="AQ14" s="56"/>
      <c r="AR14" s="56"/>
      <c r="AS14" s="56"/>
    </row>
    <row r="15" spans="1:45" ht="45" x14ac:dyDescent="0.25">
      <c r="A15" s="37"/>
      <c r="B15" s="38"/>
      <c r="C15" s="39"/>
      <c r="D15" s="40" t="s">
        <v>746</v>
      </c>
      <c r="E15" s="40" t="s">
        <v>747</v>
      </c>
      <c r="F15" s="38"/>
      <c r="G15" s="42" t="s">
        <v>238</v>
      </c>
      <c r="H15" s="43" t="s">
        <v>241</v>
      </c>
      <c r="I15" s="58" t="s">
        <v>248</v>
      </c>
      <c r="J15" s="38"/>
      <c r="K15" s="45"/>
      <c r="L15" s="38"/>
      <c r="M15" s="46"/>
      <c r="N15" s="39"/>
      <c r="O15" s="39"/>
      <c r="P15" s="38"/>
      <c r="Q15" s="38" t="s">
        <v>231</v>
      </c>
      <c r="R15" s="39" t="s">
        <v>239</v>
      </c>
      <c r="S15" s="61">
        <v>602473</v>
      </c>
      <c r="T15" s="48"/>
      <c r="U15" s="48"/>
      <c r="V15" s="48"/>
      <c r="W15" s="39" t="s">
        <v>261</v>
      </c>
      <c r="X15" s="55" t="s">
        <v>264</v>
      </c>
      <c r="Y15" s="50"/>
      <c r="Z15" s="51" t="s">
        <v>240</v>
      </c>
      <c r="AA15" s="45"/>
      <c r="AB15" s="45" t="s">
        <v>323</v>
      </c>
      <c r="AC15" s="45"/>
      <c r="AD15" s="45"/>
      <c r="AE15" s="45"/>
      <c r="AF15" s="45"/>
      <c r="AG15" s="52"/>
      <c r="AH15" s="60">
        <f>457000+200000</f>
        <v>657000</v>
      </c>
      <c r="AI15" s="54"/>
      <c r="AJ15" s="54"/>
      <c r="AK15" s="54"/>
      <c r="AL15" s="54"/>
      <c r="AM15" s="54"/>
      <c r="AN15" s="55"/>
      <c r="AO15" s="55"/>
      <c r="AP15" s="56"/>
      <c r="AQ15" s="56"/>
      <c r="AR15" s="56"/>
      <c r="AS15" s="56"/>
    </row>
    <row r="16" spans="1:45" ht="45" x14ac:dyDescent="0.25">
      <c r="A16" s="37"/>
      <c r="B16" s="38"/>
      <c r="C16" s="39"/>
      <c r="D16" s="63" t="s">
        <v>121</v>
      </c>
      <c r="E16" s="63" t="s">
        <v>122</v>
      </c>
      <c r="F16" s="38"/>
      <c r="G16" s="64" t="s">
        <v>225</v>
      </c>
      <c r="H16" s="64" t="s">
        <v>242</v>
      </c>
      <c r="I16" s="7" t="s">
        <v>249</v>
      </c>
      <c r="J16" s="38"/>
      <c r="K16" s="45"/>
      <c r="L16" s="38"/>
      <c r="M16" s="46"/>
      <c r="N16" s="39"/>
      <c r="O16" s="39"/>
      <c r="P16" s="38"/>
      <c r="Q16" s="38" t="s">
        <v>231</v>
      </c>
      <c r="R16" s="39" t="s">
        <v>239</v>
      </c>
      <c r="S16" s="61">
        <v>999857</v>
      </c>
      <c r="T16" s="48"/>
      <c r="U16" s="48"/>
      <c r="V16" s="48"/>
      <c r="W16" s="39" t="s">
        <v>261</v>
      </c>
      <c r="X16" s="55" t="s">
        <v>69</v>
      </c>
      <c r="Y16" s="50"/>
      <c r="Z16" s="51" t="s">
        <v>240</v>
      </c>
      <c r="AA16" s="45"/>
      <c r="AB16" s="45" t="s">
        <v>323</v>
      </c>
      <c r="AC16" s="45"/>
      <c r="AD16" s="45"/>
      <c r="AE16" s="45"/>
      <c r="AF16" s="45"/>
      <c r="AG16" s="52"/>
      <c r="AH16" s="67">
        <v>952000</v>
      </c>
      <c r="AI16" s="54"/>
      <c r="AJ16" s="54"/>
      <c r="AK16" s="54"/>
      <c r="AL16" s="54"/>
      <c r="AM16" s="54"/>
      <c r="AN16" s="55"/>
      <c r="AO16" s="55"/>
      <c r="AP16" s="56"/>
      <c r="AQ16" s="56"/>
      <c r="AR16" s="56"/>
      <c r="AS16" s="56"/>
    </row>
    <row r="17" spans="1:45" ht="60" x14ac:dyDescent="0.25">
      <c r="A17" s="37"/>
      <c r="B17" s="38"/>
      <c r="C17" s="39"/>
      <c r="D17" s="40" t="s">
        <v>123</v>
      </c>
      <c r="E17" s="40" t="s">
        <v>124</v>
      </c>
      <c r="F17" s="38"/>
      <c r="G17" s="64" t="s">
        <v>257</v>
      </c>
      <c r="H17" s="64" t="s">
        <v>265</v>
      </c>
      <c r="I17" s="68" t="s">
        <v>250</v>
      </c>
      <c r="J17" s="38"/>
      <c r="K17" s="45"/>
      <c r="L17" s="38"/>
      <c r="M17" s="46"/>
      <c r="N17" s="39"/>
      <c r="O17" s="39"/>
      <c r="P17" s="38"/>
      <c r="Q17" s="38" t="s">
        <v>231</v>
      </c>
      <c r="R17" s="39" t="s">
        <v>239</v>
      </c>
      <c r="S17" s="61">
        <v>9765698</v>
      </c>
      <c r="T17" s="48"/>
      <c r="U17" s="48"/>
      <c r="V17" s="48"/>
      <c r="W17" s="39" t="s">
        <v>261</v>
      </c>
      <c r="X17" s="55" t="s">
        <v>82</v>
      </c>
      <c r="Y17" s="50"/>
      <c r="Z17" s="51" t="s">
        <v>240</v>
      </c>
      <c r="AA17" s="45"/>
      <c r="AB17" s="45" t="s">
        <v>323</v>
      </c>
      <c r="AC17" s="45"/>
      <c r="AD17" s="45"/>
      <c r="AE17" s="45"/>
      <c r="AF17" s="45"/>
      <c r="AG17" s="52"/>
      <c r="AH17" s="67">
        <v>7446000</v>
      </c>
      <c r="AI17" s="54"/>
      <c r="AJ17" s="54"/>
      <c r="AK17" s="54"/>
      <c r="AL17" s="54"/>
      <c r="AM17" s="54"/>
      <c r="AN17" s="55"/>
      <c r="AO17" s="55"/>
      <c r="AP17" s="56"/>
      <c r="AQ17" s="56"/>
      <c r="AR17" s="56"/>
      <c r="AS17" s="56"/>
    </row>
    <row r="18" spans="1:45" ht="30" x14ac:dyDescent="0.25">
      <c r="A18" s="37"/>
      <c r="B18" s="38"/>
      <c r="C18" s="39"/>
      <c r="D18" s="69" t="s">
        <v>748</v>
      </c>
      <c r="E18" s="69" t="s">
        <v>749</v>
      </c>
      <c r="F18" s="38"/>
      <c r="G18" s="70" t="s">
        <v>258</v>
      </c>
      <c r="H18" s="70" t="s">
        <v>266</v>
      </c>
      <c r="I18" s="71" t="s">
        <v>250</v>
      </c>
      <c r="J18" s="38"/>
      <c r="K18" s="45"/>
      <c r="L18" s="38"/>
      <c r="M18" s="46"/>
      <c r="N18" s="39"/>
      <c r="O18" s="39"/>
      <c r="P18" s="38"/>
      <c r="Q18" s="38" t="s">
        <v>231</v>
      </c>
      <c r="R18" s="39" t="s">
        <v>239</v>
      </c>
      <c r="S18" s="61">
        <v>1684166.9</v>
      </c>
      <c r="T18" s="48"/>
      <c r="U18" s="48"/>
      <c r="V18" s="48"/>
      <c r="W18" s="39" t="s">
        <v>261</v>
      </c>
      <c r="X18" s="51" t="s">
        <v>267</v>
      </c>
      <c r="Y18" s="50"/>
      <c r="Z18" s="51" t="s">
        <v>240</v>
      </c>
      <c r="AA18" s="45"/>
      <c r="AB18" s="45" t="s">
        <v>323</v>
      </c>
      <c r="AC18" s="45"/>
      <c r="AD18" s="45"/>
      <c r="AE18" s="45"/>
      <c r="AF18" s="45"/>
      <c r="AG18" s="52"/>
      <c r="AH18" s="72">
        <v>715000</v>
      </c>
      <c r="AI18" s="54"/>
      <c r="AJ18" s="54"/>
      <c r="AK18" s="54"/>
      <c r="AL18" s="54"/>
      <c r="AM18" s="54"/>
      <c r="AN18" s="55"/>
      <c r="AO18" s="55"/>
      <c r="AP18" s="56"/>
      <c r="AQ18" s="56"/>
      <c r="AR18" s="56"/>
      <c r="AS18" s="56"/>
    </row>
    <row r="19" spans="1:45" ht="30" x14ac:dyDescent="0.25">
      <c r="A19" s="37"/>
      <c r="B19" s="38"/>
      <c r="C19" s="39"/>
      <c r="D19" s="40" t="s">
        <v>125</v>
      </c>
      <c r="E19" s="40" t="s">
        <v>126</v>
      </c>
      <c r="F19" s="38"/>
      <c r="G19" s="42" t="s">
        <v>236</v>
      </c>
      <c r="H19" s="73">
        <v>41426</v>
      </c>
      <c r="I19" s="58" t="s">
        <v>250</v>
      </c>
      <c r="J19" s="38"/>
      <c r="K19" s="45"/>
      <c r="L19" s="38"/>
      <c r="M19" s="46"/>
      <c r="N19" s="39"/>
      <c r="O19" s="39"/>
      <c r="P19" s="38"/>
      <c r="Q19" s="38" t="s">
        <v>231</v>
      </c>
      <c r="R19" s="39" t="s">
        <v>239</v>
      </c>
      <c r="S19" s="61">
        <v>4514263.8</v>
      </c>
      <c r="T19" s="48"/>
      <c r="U19" s="48"/>
      <c r="V19" s="48"/>
      <c r="W19" s="39" t="s">
        <v>261</v>
      </c>
      <c r="X19" s="55" t="s">
        <v>263</v>
      </c>
      <c r="Y19" s="50"/>
      <c r="Z19" s="51" t="s">
        <v>240</v>
      </c>
      <c r="AA19" s="45"/>
      <c r="AB19" s="45" t="s">
        <v>323</v>
      </c>
      <c r="AC19" s="45"/>
      <c r="AD19" s="45"/>
      <c r="AE19" s="45"/>
      <c r="AF19" s="45"/>
      <c r="AG19" s="52"/>
      <c r="AH19" s="67">
        <v>4515000</v>
      </c>
      <c r="AI19" s="54"/>
      <c r="AJ19" s="54"/>
      <c r="AK19" s="54"/>
      <c r="AL19" s="54"/>
      <c r="AM19" s="54"/>
      <c r="AN19" s="55"/>
      <c r="AO19" s="55"/>
      <c r="AP19" s="56"/>
      <c r="AQ19" s="56"/>
      <c r="AR19" s="56"/>
      <c r="AS19" s="56"/>
    </row>
    <row r="20" spans="1:45" ht="45" x14ac:dyDescent="0.25">
      <c r="A20" s="37"/>
      <c r="B20" s="38"/>
      <c r="C20" s="39"/>
      <c r="D20" s="40" t="s">
        <v>127</v>
      </c>
      <c r="E20" s="40" t="s">
        <v>128</v>
      </c>
      <c r="F20" s="38"/>
      <c r="G20" s="64" t="s">
        <v>243</v>
      </c>
      <c r="H20" s="64" t="s">
        <v>268</v>
      </c>
      <c r="I20" s="58" t="s">
        <v>250</v>
      </c>
      <c r="J20" s="38"/>
      <c r="K20" s="45"/>
      <c r="L20" s="38"/>
      <c r="M20" s="46"/>
      <c r="N20" s="39"/>
      <c r="O20" s="39"/>
      <c r="P20" s="38"/>
      <c r="Q20" s="38" t="s">
        <v>231</v>
      </c>
      <c r="R20" s="39" t="s">
        <v>239</v>
      </c>
      <c r="S20" s="61">
        <v>5132428</v>
      </c>
      <c r="T20" s="48"/>
      <c r="U20" s="48"/>
      <c r="V20" s="48"/>
      <c r="W20" s="39" t="s">
        <v>261</v>
      </c>
      <c r="X20" s="55" t="s">
        <v>269</v>
      </c>
      <c r="Y20" s="50"/>
      <c r="Z20" s="51" t="s">
        <v>240</v>
      </c>
      <c r="AA20" s="45"/>
      <c r="AB20" s="45" t="s">
        <v>323</v>
      </c>
      <c r="AC20" s="45"/>
      <c r="AD20" s="45"/>
      <c r="AE20" s="45"/>
      <c r="AF20" s="45"/>
      <c r="AG20" s="52"/>
      <c r="AH20" s="67">
        <v>4892000</v>
      </c>
      <c r="AI20" s="54"/>
      <c r="AJ20" s="54"/>
      <c r="AK20" s="54"/>
      <c r="AL20" s="54"/>
      <c r="AM20" s="54"/>
      <c r="AN20" s="55"/>
      <c r="AO20" s="55"/>
      <c r="AP20" s="56"/>
      <c r="AQ20" s="56"/>
      <c r="AR20" s="56"/>
      <c r="AS20" s="56"/>
    </row>
    <row r="21" spans="1:45" ht="30" x14ac:dyDescent="0.25">
      <c r="A21" s="37"/>
      <c r="B21" s="38"/>
      <c r="C21" s="39"/>
      <c r="D21" s="40" t="s">
        <v>129</v>
      </c>
      <c r="E21" s="40" t="s">
        <v>130</v>
      </c>
      <c r="F21" s="38"/>
      <c r="G21" s="42" t="s">
        <v>244</v>
      </c>
      <c r="H21" s="42" t="s">
        <v>245</v>
      </c>
      <c r="I21" s="58" t="s">
        <v>247</v>
      </c>
      <c r="J21" s="38"/>
      <c r="K21" s="45"/>
      <c r="L21" s="38"/>
      <c r="M21" s="46"/>
      <c r="N21" s="39"/>
      <c r="O21" s="39"/>
      <c r="P21" s="38"/>
      <c r="Q21" s="38" t="s">
        <v>231</v>
      </c>
      <c r="R21" s="39" t="s">
        <v>239</v>
      </c>
      <c r="S21" s="61">
        <v>995261</v>
      </c>
      <c r="T21" s="48"/>
      <c r="U21" s="48"/>
      <c r="V21" s="48"/>
      <c r="W21" s="39" t="s">
        <v>261</v>
      </c>
      <c r="X21" s="55" t="s">
        <v>230</v>
      </c>
      <c r="Y21" s="50"/>
      <c r="Z21" s="51" t="s">
        <v>240</v>
      </c>
      <c r="AA21" s="45"/>
      <c r="AB21" s="45" t="s">
        <v>322</v>
      </c>
      <c r="AC21" s="45"/>
      <c r="AD21" s="45"/>
      <c r="AE21" s="45"/>
      <c r="AF21" s="45"/>
      <c r="AG21" s="52"/>
      <c r="AH21" s="67">
        <v>996000</v>
      </c>
      <c r="AI21" s="54"/>
      <c r="AJ21" s="54"/>
      <c r="AK21" s="54"/>
      <c r="AL21" s="54"/>
      <c r="AM21" s="54"/>
      <c r="AN21" s="55"/>
      <c r="AO21" s="55"/>
      <c r="AP21" s="56"/>
      <c r="AQ21" s="56"/>
      <c r="AR21" s="56"/>
      <c r="AS21" s="56"/>
    </row>
    <row r="22" spans="1:45" ht="45" x14ac:dyDescent="0.25">
      <c r="A22" s="74"/>
      <c r="B22" s="38"/>
      <c r="C22" s="39"/>
      <c r="D22" s="75" t="s">
        <v>131</v>
      </c>
      <c r="E22" s="40" t="s">
        <v>132</v>
      </c>
      <c r="F22" s="38"/>
      <c r="G22" s="64" t="s">
        <v>238</v>
      </c>
      <c r="H22" s="73">
        <v>41974</v>
      </c>
      <c r="I22" s="55" t="s">
        <v>246</v>
      </c>
      <c r="J22" s="38"/>
      <c r="K22" s="45"/>
      <c r="L22" s="38"/>
      <c r="M22" s="46"/>
      <c r="N22" s="39"/>
      <c r="O22" s="39"/>
      <c r="P22" s="38"/>
      <c r="Q22" s="38" t="s">
        <v>231</v>
      </c>
      <c r="R22" s="39" t="s">
        <v>239</v>
      </c>
      <c r="S22" s="61">
        <v>10542960.699999999</v>
      </c>
      <c r="T22" s="48"/>
      <c r="U22" s="48"/>
      <c r="V22" s="48"/>
      <c r="W22" s="39" t="s">
        <v>261</v>
      </c>
      <c r="X22" s="55" t="s">
        <v>270</v>
      </c>
      <c r="Y22" s="50"/>
      <c r="Z22" s="51" t="s">
        <v>240</v>
      </c>
      <c r="AA22" s="45"/>
      <c r="AB22" s="45" t="s">
        <v>324</v>
      </c>
      <c r="AC22" s="45"/>
      <c r="AD22" s="45"/>
      <c r="AE22" s="45"/>
      <c r="AF22" s="45"/>
      <c r="AG22" s="52"/>
      <c r="AH22" s="67">
        <v>9581000</v>
      </c>
      <c r="AI22" s="54"/>
      <c r="AJ22" s="54"/>
      <c r="AK22" s="54"/>
      <c r="AL22" s="54"/>
      <c r="AM22" s="54"/>
      <c r="AN22" s="55"/>
      <c r="AO22" s="55"/>
      <c r="AP22" s="56"/>
      <c r="AQ22" s="56"/>
      <c r="AR22" s="56"/>
      <c r="AS22" s="56"/>
    </row>
    <row r="23" spans="1:45" ht="45" x14ac:dyDescent="0.25">
      <c r="A23" s="37"/>
      <c r="B23" s="38"/>
      <c r="C23" s="39"/>
      <c r="D23" s="40" t="s">
        <v>133</v>
      </c>
      <c r="E23" s="76" t="s">
        <v>134</v>
      </c>
      <c r="F23" s="38"/>
      <c r="G23" s="42" t="s">
        <v>271</v>
      </c>
      <c r="H23" s="42" t="s">
        <v>272</v>
      </c>
      <c r="I23" s="55" t="s">
        <v>251</v>
      </c>
      <c r="J23" s="38"/>
      <c r="K23" s="45"/>
      <c r="L23" s="38"/>
      <c r="M23" s="46"/>
      <c r="N23" s="39"/>
      <c r="O23" s="39"/>
      <c r="P23" s="38"/>
      <c r="Q23" s="38" t="s">
        <v>231</v>
      </c>
      <c r="R23" s="39" t="s">
        <v>239</v>
      </c>
      <c r="S23" s="61">
        <v>804581.9</v>
      </c>
      <c r="T23" s="48"/>
      <c r="U23" s="48"/>
      <c r="V23" s="48"/>
      <c r="W23" s="39" t="s">
        <v>261</v>
      </c>
      <c r="X23" s="55" t="s">
        <v>273</v>
      </c>
      <c r="Y23" s="50"/>
      <c r="Z23" s="51" t="s">
        <v>240</v>
      </c>
      <c r="AA23" s="45"/>
      <c r="AB23" s="45" t="s">
        <v>323</v>
      </c>
      <c r="AC23" s="45"/>
      <c r="AD23" s="45"/>
      <c r="AE23" s="45"/>
      <c r="AF23" s="45"/>
      <c r="AG23" s="52"/>
      <c r="AH23" s="59">
        <v>10949000</v>
      </c>
      <c r="AI23" s="54"/>
      <c r="AJ23" s="54"/>
      <c r="AK23" s="54"/>
      <c r="AL23" s="54"/>
      <c r="AM23" s="54"/>
      <c r="AN23" s="55"/>
      <c r="AO23" s="55"/>
      <c r="AP23" s="56"/>
      <c r="AQ23" s="56"/>
      <c r="AR23" s="56"/>
      <c r="AS23" s="56"/>
    </row>
    <row r="24" spans="1:45" ht="45" x14ac:dyDescent="0.25">
      <c r="A24" s="37"/>
      <c r="B24" s="38"/>
      <c r="C24" s="39"/>
      <c r="D24" s="40" t="s">
        <v>233</v>
      </c>
      <c r="E24" s="41" t="s">
        <v>232</v>
      </c>
      <c r="F24" s="38"/>
      <c r="G24" s="73">
        <v>41030</v>
      </c>
      <c r="H24" s="73">
        <v>41395</v>
      </c>
      <c r="I24" s="44" t="s">
        <v>251</v>
      </c>
      <c r="J24" s="38"/>
      <c r="K24" s="45"/>
      <c r="L24" s="38"/>
      <c r="M24" s="46"/>
      <c r="N24" s="39"/>
      <c r="O24" s="39"/>
      <c r="P24" s="38"/>
      <c r="Q24" s="38" t="s">
        <v>231</v>
      </c>
      <c r="R24" s="39" t="s">
        <v>239</v>
      </c>
      <c r="S24" s="61">
        <v>4849019</v>
      </c>
      <c r="T24" s="48"/>
      <c r="U24" s="48"/>
      <c r="V24" s="48"/>
      <c r="W24" s="39" t="s">
        <v>261</v>
      </c>
      <c r="X24" s="77" t="s">
        <v>67</v>
      </c>
      <c r="Y24" s="50"/>
      <c r="Z24" s="51" t="s">
        <v>240</v>
      </c>
      <c r="AA24" s="45"/>
      <c r="AB24" s="45" t="s">
        <v>323</v>
      </c>
      <c r="AC24" s="45"/>
      <c r="AD24" s="45"/>
      <c r="AE24" s="45"/>
      <c r="AF24" s="45"/>
      <c r="AG24" s="52"/>
      <c r="AH24" s="78">
        <v>4565000</v>
      </c>
      <c r="AI24" s="54"/>
      <c r="AJ24" s="54"/>
      <c r="AK24" s="54"/>
      <c r="AL24" s="54"/>
      <c r="AM24" s="54"/>
      <c r="AN24" s="55"/>
      <c r="AO24" s="55"/>
      <c r="AP24" s="56"/>
      <c r="AQ24" s="56"/>
      <c r="AR24" s="56"/>
      <c r="AS24" s="56"/>
    </row>
    <row r="25" spans="1:45" ht="60" x14ac:dyDescent="0.25">
      <c r="A25" s="37"/>
      <c r="B25" s="38"/>
      <c r="C25" s="39"/>
      <c r="D25" s="63" t="s">
        <v>140</v>
      </c>
      <c r="E25" s="79" t="s">
        <v>135</v>
      </c>
      <c r="F25" s="38"/>
      <c r="G25" s="64" t="s">
        <v>274</v>
      </c>
      <c r="H25" s="64" t="s">
        <v>275</v>
      </c>
      <c r="I25" s="44" t="s">
        <v>251</v>
      </c>
      <c r="J25" s="38"/>
      <c r="K25" s="45"/>
      <c r="L25" s="38"/>
      <c r="M25" s="46"/>
      <c r="N25" s="39"/>
      <c r="O25" s="39"/>
      <c r="P25" s="38"/>
      <c r="Q25" s="38" t="s">
        <v>231</v>
      </c>
      <c r="R25" s="39" t="s">
        <v>239</v>
      </c>
      <c r="S25" s="61">
        <v>412403.37</v>
      </c>
      <c r="T25" s="48"/>
      <c r="U25" s="48"/>
      <c r="V25" s="48"/>
      <c r="W25" s="39" t="s">
        <v>261</v>
      </c>
      <c r="X25" s="55" t="s">
        <v>276</v>
      </c>
      <c r="Y25" s="50"/>
      <c r="Z25" s="51" t="s">
        <v>240</v>
      </c>
      <c r="AA25" s="45"/>
      <c r="AB25" s="45" t="s">
        <v>323</v>
      </c>
      <c r="AC25" s="45"/>
      <c r="AD25" s="45"/>
      <c r="AE25" s="45"/>
      <c r="AF25" s="45"/>
      <c r="AG25" s="52"/>
      <c r="AH25" s="53">
        <v>350000</v>
      </c>
      <c r="AI25" s="54"/>
      <c r="AJ25" s="54"/>
      <c r="AK25" s="54"/>
      <c r="AL25" s="54"/>
      <c r="AM25" s="54"/>
      <c r="AN25" s="55"/>
      <c r="AO25" s="55"/>
      <c r="AP25" s="56"/>
      <c r="AQ25" s="56"/>
      <c r="AR25" s="56"/>
      <c r="AS25" s="56"/>
    </row>
    <row r="26" spans="1:45" ht="75" x14ac:dyDescent="0.25">
      <c r="A26" s="37"/>
      <c r="B26" s="38"/>
      <c r="C26" s="39"/>
      <c r="D26" s="40" t="s">
        <v>336</v>
      </c>
      <c r="E26" s="80" t="s">
        <v>337</v>
      </c>
      <c r="F26" s="38"/>
      <c r="G26" s="42" t="s">
        <v>338</v>
      </c>
      <c r="H26" s="42" t="s">
        <v>339</v>
      </c>
      <c r="I26" s="7"/>
      <c r="J26" s="81"/>
      <c r="K26" s="82"/>
      <c r="L26" s="81"/>
      <c r="M26" s="83"/>
      <c r="N26" s="84"/>
      <c r="O26" s="84"/>
      <c r="P26" s="81"/>
      <c r="Q26" s="38" t="s">
        <v>234</v>
      </c>
      <c r="R26" s="39" t="s">
        <v>239</v>
      </c>
      <c r="S26" s="45"/>
      <c r="T26" s="48"/>
      <c r="U26" s="48"/>
      <c r="V26" s="48"/>
      <c r="W26" s="39" t="s">
        <v>261</v>
      </c>
      <c r="X26" s="85" t="s">
        <v>101</v>
      </c>
      <c r="Y26" s="50"/>
      <c r="Z26" s="51" t="s">
        <v>240</v>
      </c>
      <c r="AA26" s="82"/>
      <c r="AB26" s="45" t="s">
        <v>325</v>
      </c>
      <c r="AC26" s="45"/>
      <c r="AD26" s="45"/>
      <c r="AE26" s="45"/>
      <c r="AF26" s="45"/>
      <c r="AG26" s="52"/>
      <c r="AH26" s="53">
        <v>350000</v>
      </c>
      <c r="AI26" s="54"/>
      <c r="AJ26" s="54"/>
      <c r="AK26" s="54"/>
      <c r="AL26" s="54"/>
      <c r="AM26" s="54"/>
      <c r="AN26" s="55"/>
      <c r="AO26" s="55"/>
      <c r="AP26" s="56"/>
      <c r="AQ26" s="56"/>
      <c r="AR26" s="56"/>
      <c r="AS26" s="56"/>
    </row>
    <row r="27" spans="1:45" s="96" customFormat="1" ht="30" x14ac:dyDescent="0.25">
      <c r="A27" s="86"/>
      <c r="B27" s="87"/>
      <c r="C27" s="87"/>
      <c r="D27" s="40" t="s">
        <v>340</v>
      </c>
      <c r="E27" s="40" t="s">
        <v>341</v>
      </c>
      <c r="F27" s="87"/>
      <c r="G27" s="42" t="s">
        <v>342</v>
      </c>
      <c r="H27" s="42" t="s">
        <v>343</v>
      </c>
      <c r="I27" s="55"/>
      <c r="J27" s="88"/>
      <c r="K27" s="88"/>
      <c r="L27" s="88"/>
      <c r="M27" s="88"/>
      <c r="N27" s="88"/>
      <c r="O27" s="88"/>
      <c r="P27" s="88"/>
      <c r="Q27" s="38" t="s">
        <v>234</v>
      </c>
      <c r="R27" s="39" t="s">
        <v>239</v>
      </c>
      <c r="S27" s="61"/>
      <c r="T27" s="87"/>
      <c r="U27" s="87"/>
      <c r="V27" s="87"/>
      <c r="W27" s="39" t="s">
        <v>261</v>
      </c>
      <c r="X27" s="49" t="s">
        <v>344</v>
      </c>
      <c r="Y27" s="87"/>
      <c r="Z27" s="51" t="s">
        <v>240</v>
      </c>
      <c r="AA27" s="88"/>
      <c r="AB27" s="45" t="s">
        <v>325</v>
      </c>
      <c r="AC27" s="89"/>
      <c r="AD27" s="89"/>
      <c r="AE27" s="89"/>
      <c r="AF27" s="90"/>
      <c r="AG27" s="91"/>
      <c r="AH27" s="53">
        <v>500000</v>
      </c>
      <c r="AI27" s="92"/>
      <c r="AJ27" s="92"/>
      <c r="AK27" s="93"/>
      <c r="AL27" s="93"/>
      <c r="AM27" s="93"/>
      <c r="AN27" s="92"/>
      <c r="AO27" s="93"/>
      <c r="AP27" s="94"/>
      <c r="AQ27" s="94"/>
      <c r="AR27" s="95"/>
      <c r="AS27" s="94"/>
    </row>
    <row r="28" spans="1:45" s="96" customFormat="1" ht="45" x14ac:dyDescent="0.25">
      <c r="A28" s="86"/>
      <c r="B28" s="87"/>
      <c r="C28" s="87"/>
      <c r="D28" s="40" t="s">
        <v>345</v>
      </c>
      <c r="E28" s="41" t="s">
        <v>346</v>
      </c>
      <c r="F28" s="87"/>
      <c r="G28" s="42" t="s">
        <v>347</v>
      </c>
      <c r="H28" s="42" t="s">
        <v>343</v>
      </c>
      <c r="I28" s="55"/>
      <c r="J28" s="88"/>
      <c r="K28" s="88"/>
      <c r="L28" s="88"/>
      <c r="M28" s="88"/>
      <c r="N28" s="88"/>
      <c r="O28" s="88"/>
      <c r="P28" s="88"/>
      <c r="Q28" s="38" t="s">
        <v>234</v>
      </c>
      <c r="R28" s="39" t="s">
        <v>239</v>
      </c>
      <c r="S28" s="61"/>
      <c r="T28" s="87"/>
      <c r="U28" s="87"/>
      <c r="V28" s="87"/>
      <c r="W28" s="39" t="s">
        <v>261</v>
      </c>
      <c r="X28" s="49" t="s">
        <v>348</v>
      </c>
      <c r="Y28" s="87"/>
      <c r="Z28" s="51" t="s">
        <v>240</v>
      </c>
      <c r="AA28" s="88"/>
      <c r="AB28" s="45">
        <v>2011</v>
      </c>
      <c r="AC28" s="89"/>
      <c r="AD28" s="89"/>
      <c r="AE28" s="89"/>
      <c r="AF28" s="90"/>
      <c r="AG28" s="91"/>
      <c r="AH28" s="53">
        <v>678000</v>
      </c>
      <c r="AI28" s="92"/>
      <c r="AJ28" s="92"/>
      <c r="AK28" s="93"/>
      <c r="AL28" s="93"/>
      <c r="AM28" s="93"/>
      <c r="AN28" s="92"/>
      <c r="AO28" s="93"/>
      <c r="AP28" s="94"/>
      <c r="AQ28" s="94"/>
      <c r="AR28" s="95"/>
      <c r="AS28" s="94"/>
    </row>
    <row r="29" spans="1:45" s="96" customFormat="1" ht="45" x14ac:dyDescent="0.25">
      <c r="A29" s="86"/>
      <c r="B29" s="87"/>
      <c r="C29" s="87"/>
      <c r="D29" s="75" t="s">
        <v>136</v>
      </c>
      <c r="E29" s="41" t="s">
        <v>137</v>
      </c>
      <c r="F29" s="87"/>
      <c r="G29" s="42" t="s">
        <v>277</v>
      </c>
      <c r="H29" s="42" t="s">
        <v>222</v>
      </c>
      <c r="I29" s="55" t="s">
        <v>251</v>
      </c>
      <c r="J29" s="87"/>
      <c r="K29" s="87"/>
      <c r="L29" s="87"/>
      <c r="M29" s="87"/>
      <c r="N29" s="87"/>
      <c r="O29" s="87"/>
      <c r="P29" s="87"/>
      <c r="Q29" s="38" t="s">
        <v>231</v>
      </c>
      <c r="R29" s="39" t="s">
        <v>239</v>
      </c>
      <c r="S29" s="61"/>
      <c r="T29" s="87"/>
      <c r="U29" s="87"/>
      <c r="V29" s="87"/>
      <c r="W29" s="39" t="s">
        <v>261</v>
      </c>
      <c r="X29" s="55" t="s">
        <v>278</v>
      </c>
      <c r="Y29" s="87"/>
      <c r="Z29" s="51" t="s">
        <v>240</v>
      </c>
      <c r="AA29" s="87"/>
      <c r="AB29" s="45" t="s">
        <v>325</v>
      </c>
      <c r="AC29" s="89"/>
      <c r="AD29" s="89"/>
      <c r="AE29" s="89"/>
      <c r="AF29" s="90"/>
      <c r="AG29" s="91"/>
      <c r="AH29" s="53">
        <v>528000</v>
      </c>
      <c r="AI29" s="92"/>
      <c r="AJ29" s="92"/>
      <c r="AK29" s="93"/>
      <c r="AL29" s="93"/>
      <c r="AM29" s="93"/>
      <c r="AN29" s="92"/>
      <c r="AO29" s="93"/>
      <c r="AP29" s="94"/>
      <c r="AQ29" s="94"/>
      <c r="AR29" s="95"/>
      <c r="AS29" s="94"/>
    </row>
    <row r="30" spans="1:45" s="96" customFormat="1" ht="45" x14ac:dyDescent="0.25">
      <c r="A30" s="86"/>
      <c r="B30" s="87"/>
      <c r="C30" s="87"/>
      <c r="D30" s="63" t="s">
        <v>349</v>
      </c>
      <c r="E30" s="63" t="s">
        <v>350</v>
      </c>
      <c r="F30" s="87"/>
      <c r="G30" s="42" t="s">
        <v>347</v>
      </c>
      <c r="H30" s="42" t="s">
        <v>351</v>
      </c>
      <c r="I30" s="97" t="s">
        <v>460</v>
      </c>
      <c r="J30" s="88"/>
      <c r="K30" s="88"/>
      <c r="L30" s="88"/>
      <c r="M30" s="88"/>
      <c r="N30" s="88"/>
      <c r="O30" s="88"/>
      <c r="P30" s="88"/>
      <c r="Q30" s="38" t="s">
        <v>293</v>
      </c>
      <c r="R30" s="39" t="s">
        <v>239</v>
      </c>
      <c r="S30" s="61">
        <v>200000</v>
      </c>
      <c r="T30" s="87"/>
      <c r="U30" s="98" t="s">
        <v>467</v>
      </c>
      <c r="V30" s="87"/>
      <c r="W30" s="39" t="s">
        <v>261</v>
      </c>
      <c r="X30" s="55" t="s">
        <v>352</v>
      </c>
      <c r="Y30" s="87"/>
      <c r="Z30" s="51" t="s">
        <v>240</v>
      </c>
      <c r="AA30" s="88"/>
      <c r="AB30" s="45" t="s">
        <v>260</v>
      </c>
      <c r="AC30" s="89"/>
      <c r="AD30" s="89"/>
      <c r="AE30" s="89"/>
      <c r="AF30" s="90"/>
      <c r="AG30" s="91"/>
      <c r="AH30" s="53">
        <v>200000</v>
      </c>
      <c r="AI30" s="92"/>
      <c r="AJ30" s="92"/>
      <c r="AK30" s="93"/>
      <c r="AL30" s="93"/>
      <c r="AM30" s="93"/>
      <c r="AN30" s="92"/>
      <c r="AO30" s="93"/>
      <c r="AP30" s="94"/>
      <c r="AQ30" s="94"/>
      <c r="AR30" s="95"/>
      <c r="AS30" s="94"/>
    </row>
    <row r="31" spans="1:45" s="96" customFormat="1" ht="45" x14ac:dyDescent="0.25">
      <c r="A31" s="86"/>
      <c r="B31" s="87"/>
      <c r="C31" s="87"/>
      <c r="D31" s="40" t="s">
        <v>138</v>
      </c>
      <c r="E31" s="41" t="s">
        <v>139</v>
      </c>
      <c r="F31" s="87"/>
      <c r="G31" s="42" t="s">
        <v>258</v>
      </c>
      <c r="H31" s="42" t="s">
        <v>259</v>
      </c>
      <c r="I31" s="44" t="s">
        <v>251</v>
      </c>
      <c r="J31" s="87"/>
      <c r="K31" s="87"/>
      <c r="L31" s="87"/>
      <c r="M31" s="87"/>
      <c r="N31" s="87"/>
      <c r="O31" s="87"/>
      <c r="P31" s="87"/>
      <c r="Q31" s="38" t="s">
        <v>231</v>
      </c>
      <c r="R31" s="39" t="s">
        <v>239</v>
      </c>
      <c r="S31" s="61" t="s">
        <v>611</v>
      </c>
      <c r="T31" s="87"/>
      <c r="U31" s="87"/>
      <c r="V31" s="87"/>
      <c r="W31" s="39" t="s">
        <v>261</v>
      </c>
      <c r="X31" s="55" t="s">
        <v>66</v>
      </c>
      <c r="Y31" s="87"/>
      <c r="Z31" s="51" t="s">
        <v>240</v>
      </c>
      <c r="AA31" s="87"/>
      <c r="AB31" s="45" t="s">
        <v>323</v>
      </c>
      <c r="AC31" s="89"/>
      <c r="AD31" s="89"/>
      <c r="AE31" s="89"/>
      <c r="AF31" s="90"/>
      <c r="AG31" s="91"/>
      <c r="AH31" s="53">
        <v>1247000</v>
      </c>
      <c r="AI31" s="92"/>
      <c r="AJ31" s="92"/>
      <c r="AK31" s="93"/>
      <c r="AL31" s="93"/>
      <c r="AM31" s="93"/>
      <c r="AN31" s="92"/>
      <c r="AO31" s="93"/>
      <c r="AP31" s="94"/>
      <c r="AQ31" s="94"/>
      <c r="AR31" s="95"/>
      <c r="AS31" s="94"/>
    </row>
    <row r="32" spans="1:45" s="96" customFormat="1" ht="30" x14ac:dyDescent="0.25">
      <c r="A32" s="86"/>
      <c r="B32" s="87"/>
      <c r="C32" s="87"/>
      <c r="D32" s="40" t="s">
        <v>165</v>
      </c>
      <c r="E32" s="76" t="s">
        <v>166</v>
      </c>
      <c r="F32" s="87"/>
      <c r="G32" s="99">
        <v>41061</v>
      </c>
      <c r="H32" s="100">
        <v>41426</v>
      </c>
      <c r="I32" s="55" t="s">
        <v>279</v>
      </c>
      <c r="J32" s="87"/>
      <c r="K32" s="87"/>
      <c r="L32" s="87"/>
      <c r="M32" s="87"/>
      <c r="N32" s="87"/>
      <c r="O32" s="87"/>
      <c r="P32" s="87"/>
      <c r="Q32" s="38" t="s">
        <v>231</v>
      </c>
      <c r="R32" s="39" t="s">
        <v>239</v>
      </c>
      <c r="S32" s="61">
        <v>2314068.2000000002</v>
      </c>
      <c r="T32" s="87"/>
      <c r="U32" s="87"/>
      <c r="V32" s="87"/>
      <c r="W32" s="39" t="s">
        <v>261</v>
      </c>
      <c r="X32" s="55" t="s">
        <v>280</v>
      </c>
      <c r="Y32" s="87"/>
      <c r="Z32" s="51" t="s">
        <v>240</v>
      </c>
      <c r="AA32" s="87"/>
      <c r="AB32" s="45" t="s">
        <v>323</v>
      </c>
      <c r="AC32" s="89"/>
      <c r="AD32" s="89"/>
      <c r="AE32" s="89"/>
      <c r="AF32" s="90"/>
      <c r="AG32" s="91"/>
      <c r="AH32" s="61">
        <v>1833000</v>
      </c>
      <c r="AI32" s="92"/>
      <c r="AJ32" s="92"/>
      <c r="AK32" s="93"/>
      <c r="AL32" s="93"/>
      <c r="AM32" s="93"/>
      <c r="AN32" s="92"/>
      <c r="AO32" s="93"/>
      <c r="AP32" s="94"/>
      <c r="AQ32" s="94"/>
      <c r="AR32" s="95"/>
      <c r="AS32" s="94"/>
    </row>
    <row r="33" spans="1:45" s="96" customFormat="1" ht="45" x14ac:dyDescent="0.25">
      <c r="A33" s="86"/>
      <c r="B33" s="87"/>
      <c r="C33" s="87"/>
      <c r="D33" s="41" t="s">
        <v>353</v>
      </c>
      <c r="E33" s="41" t="s">
        <v>354</v>
      </c>
      <c r="F33" s="87"/>
      <c r="G33" s="99">
        <v>40544</v>
      </c>
      <c r="H33" s="100">
        <v>40878</v>
      </c>
      <c r="I33" s="55" t="s">
        <v>458</v>
      </c>
      <c r="J33" s="88"/>
      <c r="K33" s="88"/>
      <c r="L33" s="88"/>
      <c r="M33" s="88"/>
      <c r="N33" s="88"/>
      <c r="O33" s="88"/>
      <c r="P33" s="88"/>
      <c r="Q33" s="38" t="s">
        <v>293</v>
      </c>
      <c r="R33" s="39" t="s">
        <v>239</v>
      </c>
      <c r="S33" s="61">
        <v>200000</v>
      </c>
      <c r="T33" s="87"/>
      <c r="U33" s="87" t="s">
        <v>463</v>
      </c>
      <c r="V33" s="87"/>
      <c r="W33" s="39" t="s">
        <v>261</v>
      </c>
      <c r="X33" s="44" t="s">
        <v>355</v>
      </c>
      <c r="Y33" s="87"/>
      <c r="Z33" s="51" t="s">
        <v>240</v>
      </c>
      <c r="AA33" s="88"/>
      <c r="AB33" s="45">
        <v>2011</v>
      </c>
      <c r="AC33" s="89"/>
      <c r="AD33" s="89"/>
      <c r="AE33" s="89"/>
      <c r="AF33" s="90"/>
      <c r="AG33" s="91"/>
      <c r="AH33" s="61">
        <v>200000</v>
      </c>
      <c r="AI33" s="92"/>
      <c r="AJ33" s="92"/>
      <c r="AK33" s="93"/>
      <c r="AL33" s="93"/>
      <c r="AM33" s="93"/>
      <c r="AN33" s="92"/>
      <c r="AO33" s="93"/>
      <c r="AP33" s="94"/>
      <c r="AQ33" s="94"/>
      <c r="AR33" s="95"/>
      <c r="AS33" s="94"/>
    </row>
    <row r="34" spans="1:45" s="96" customFormat="1" ht="60" x14ac:dyDescent="0.25">
      <c r="A34" s="86"/>
      <c r="B34" s="87"/>
      <c r="C34" s="87"/>
      <c r="D34" s="40" t="s">
        <v>356</v>
      </c>
      <c r="E34" s="40" t="s">
        <v>357</v>
      </c>
      <c r="F34" s="87"/>
      <c r="G34" s="99">
        <v>40817</v>
      </c>
      <c r="H34" s="100">
        <v>41244</v>
      </c>
      <c r="I34" s="55"/>
      <c r="J34" s="88"/>
      <c r="K34" s="88"/>
      <c r="L34" s="88"/>
      <c r="M34" s="88"/>
      <c r="N34" s="88"/>
      <c r="O34" s="88"/>
      <c r="P34" s="88"/>
      <c r="Q34" s="38" t="s">
        <v>358</v>
      </c>
      <c r="R34" s="39" t="s">
        <v>239</v>
      </c>
      <c r="S34" s="61"/>
      <c r="T34" s="87"/>
      <c r="U34" s="87"/>
      <c r="V34" s="87"/>
      <c r="W34" s="39" t="s">
        <v>261</v>
      </c>
      <c r="X34" s="44" t="s">
        <v>359</v>
      </c>
      <c r="Y34" s="87"/>
      <c r="Z34" s="51" t="s">
        <v>240</v>
      </c>
      <c r="AA34" s="88"/>
      <c r="AB34" s="45" t="s">
        <v>260</v>
      </c>
      <c r="AC34" s="89"/>
      <c r="AD34" s="89"/>
      <c r="AE34" s="89"/>
      <c r="AF34" s="90"/>
      <c r="AG34" s="91"/>
      <c r="AH34" s="61">
        <v>896000</v>
      </c>
      <c r="AI34" s="92"/>
      <c r="AJ34" s="92"/>
      <c r="AK34" s="93"/>
      <c r="AL34" s="93"/>
      <c r="AM34" s="93"/>
      <c r="AN34" s="92"/>
      <c r="AO34" s="93"/>
      <c r="AP34" s="94"/>
      <c r="AQ34" s="94"/>
      <c r="AR34" s="95"/>
      <c r="AS34" s="94"/>
    </row>
    <row r="35" spans="1:45" s="96" customFormat="1" ht="30" x14ac:dyDescent="0.25">
      <c r="A35" s="86"/>
      <c r="B35" s="87"/>
      <c r="C35" s="87"/>
      <c r="D35" s="101" t="s">
        <v>360</v>
      </c>
      <c r="E35" s="40" t="s">
        <v>361</v>
      </c>
      <c r="F35" s="87"/>
      <c r="G35" s="99">
        <v>40544</v>
      </c>
      <c r="H35" s="100">
        <v>41244</v>
      </c>
      <c r="I35" s="55"/>
      <c r="J35" s="88"/>
      <c r="K35" s="88"/>
      <c r="L35" s="88"/>
      <c r="M35" s="88"/>
      <c r="N35" s="88"/>
      <c r="O35" s="88"/>
      <c r="P35" s="88"/>
      <c r="Q35" s="38" t="s">
        <v>362</v>
      </c>
      <c r="R35" s="39" t="s">
        <v>239</v>
      </c>
      <c r="S35" s="61"/>
      <c r="T35" s="87"/>
      <c r="U35" s="87"/>
      <c r="V35" s="87"/>
      <c r="W35" s="39" t="s">
        <v>261</v>
      </c>
      <c r="X35" s="58" t="s">
        <v>363</v>
      </c>
      <c r="Y35" s="87"/>
      <c r="Z35" s="51" t="s">
        <v>240</v>
      </c>
      <c r="AA35" s="88"/>
      <c r="AB35" s="45" t="s">
        <v>260</v>
      </c>
      <c r="AC35" s="89"/>
      <c r="AD35" s="89"/>
      <c r="AE35" s="89"/>
      <c r="AF35" s="90"/>
      <c r="AG35" s="91"/>
      <c r="AH35" s="61">
        <v>5000000</v>
      </c>
      <c r="AI35" s="92"/>
      <c r="AJ35" s="92"/>
      <c r="AK35" s="93"/>
      <c r="AL35" s="93"/>
      <c r="AM35" s="93"/>
      <c r="AN35" s="92"/>
      <c r="AO35" s="93"/>
      <c r="AP35" s="94"/>
      <c r="AQ35" s="94"/>
      <c r="AR35" s="95"/>
      <c r="AS35" s="94"/>
    </row>
    <row r="36" spans="1:45" s="96" customFormat="1" ht="60" x14ac:dyDescent="0.25">
      <c r="A36" s="86"/>
      <c r="B36" s="87"/>
      <c r="C36" s="87"/>
      <c r="D36" s="40" t="s">
        <v>146</v>
      </c>
      <c r="E36" s="40" t="s">
        <v>147</v>
      </c>
      <c r="F36" s="87"/>
      <c r="G36" s="99">
        <v>41183</v>
      </c>
      <c r="H36" s="100">
        <v>41518</v>
      </c>
      <c r="I36" s="102" t="s">
        <v>251</v>
      </c>
      <c r="J36" s="87"/>
      <c r="K36" s="87"/>
      <c r="L36" s="87"/>
      <c r="M36" s="87"/>
      <c r="N36" s="87"/>
      <c r="O36" s="87"/>
      <c r="P36" s="87"/>
      <c r="Q36" s="38" t="s">
        <v>231</v>
      </c>
      <c r="R36" s="39" t="s">
        <v>239</v>
      </c>
      <c r="S36" s="61">
        <v>971460</v>
      </c>
      <c r="T36" s="87"/>
      <c r="U36" s="87"/>
      <c r="V36" s="87"/>
      <c r="W36" s="39" t="s">
        <v>261</v>
      </c>
      <c r="X36" s="55" t="s">
        <v>281</v>
      </c>
      <c r="Y36" s="87"/>
      <c r="Z36" s="51" t="s">
        <v>240</v>
      </c>
      <c r="AA36" s="87"/>
      <c r="AB36" s="45" t="s">
        <v>323</v>
      </c>
      <c r="AC36" s="89"/>
      <c r="AD36" s="89"/>
      <c r="AE36" s="89"/>
      <c r="AF36" s="90"/>
      <c r="AG36" s="91"/>
      <c r="AH36" s="61">
        <v>768000</v>
      </c>
      <c r="AI36" s="92"/>
      <c r="AJ36" s="92"/>
      <c r="AK36" s="93"/>
      <c r="AL36" s="93"/>
      <c r="AM36" s="93"/>
      <c r="AN36" s="92"/>
      <c r="AO36" s="93"/>
      <c r="AP36" s="94"/>
      <c r="AQ36" s="94"/>
      <c r="AR36" s="95"/>
      <c r="AS36" s="94"/>
    </row>
    <row r="37" spans="1:45" s="96" customFormat="1" ht="45" x14ac:dyDescent="0.25">
      <c r="A37" s="86"/>
      <c r="B37" s="87"/>
      <c r="C37" s="87"/>
      <c r="D37" s="40" t="s">
        <v>141</v>
      </c>
      <c r="E37" s="40" t="s">
        <v>142</v>
      </c>
      <c r="F37" s="87"/>
      <c r="G37" s="99">
        <v>40817</v>
      </c>
      <c r="H37" s="100">
        <v>41579</v>
      </c>
      <c r="I37" s="44" t="s">
        <v>253</v>
      </c>
      <c r="J37" s="87"/>
      <c r="K37" s="87"/>
      <c r="L37" s="87"/>
      <c r="M37" s="87"/>
      <c r="N37" s="87"/>
      <c r="O37" s="87"/>
      <c r="P37" s="87"/>
      <c r="Q37" s="45" t="s">
        <v>234</v>
      </c>
      <c r="R37" s="39" t="s">
        <v>239</v>
      </c>
      <c r="S37" s="61">
        <v>2157242</v>
      </c>
      <c r="T37" s="87"/>
      <c r="U37" s="87"/>
      <c r="V37" s="87"/>
      <c r="W37" s="39" t="s">
        <v>261</v>
      </c>
      <c r="X37" s="55" t="s">
        <v>282</v>
      </c>
      <c r="Y37" s="87"/>
      <c r="Z37" s="51" t="s">
        <v>240</v>
      </c>
      <c r="AA37" s="87"/>
      <c r="AB37" s="45" t="s">
        <v>322</v>
      </c>
      <c r="AC37" s="89"/>
      <c r="AD37" s="89"/>
      <c r="AE37" s="89"/>
      <c r="AF37" s="90"/>
      <c r="AG37" s="91"/>
      <c r="AH37" s="61">
        <v>950000</v>
      </c>
      <c r="AI37" s="92"/>
      <c r="AJ37" s="92"/>
      <c r="AK37" s="93"/>
      <c r="AL37" s="93"/>
      <c r="AM37" s="93"/>
      <c r="AN37" s="92"/>
      <c r="AO37" s="93"/>
      <c r="AP37" s="94"/>
      <c r="AQ37" s="94"/>
      <c r="AR37" s="95"/>
      <c r="AS37" s="94"/>
    </row>
    <row r="38" spans="1:45" s="96" customFormat="1" ht="45" x14ac:dyDescent="0.25">
      <c r="A38" s="86"/>
      <c r="B38" s="87"/>
      <c r="C38" s="87"/>
      <c r="D38" s="63" t="s">
        <v>252</v>
      </c>
      <c r="E38" s="63" t="s">
        <v>143</v>
      </c>
      <c r="F38" s="87"/>
      <c r="G38" s="99">
        <v>40940</v>
      </c>
      <c r="H38" s="100">
        <v>41426</v>
      </c>
      <c r="I38" s="103" t="s">
        <v>253</v>
      </c>
      <c r="J38" s="87"/>
      <c r="K38" s="87"/>
      <c r="L38" s="87"/>
      <c r="M38" s="87"/>
      <c r="N38" s="87"/>
      <c r="O38" s="87"/>
      <c r="P38" s="87"/>
      <c r="Q38" s="45" t="s">
        <v>234</v>
      </c>
      <c r="R38" s="39" t="s">
        <v>239</v>
      </c>
      <c r="S38" s="61">
        <v>615296</v>
      </c>
      <c r="T38" s="87"/>
      <c r="U38" s="87"/>
      <c r="V38" s="87"/>
      <c r="W38" s="39" t="s">
        <v>261</v>
      </c>
      <c r="X38" s="55" t="s">
        <v>82</v>
      </c>
      <c r="Y38" s="87"/>
      <c r="Z38" s="51" t="s">
        <v>240</v>
      </c>
      <c r="AA38" s="87"/>
      <c r="AB38" s="45" t="s">
        <v>323</v>
      </c>
      <c r="AC38" s="89"/>
      <c r="AD38" s="89"/>
      <c r="AE38" s="89"/>
      <c r="AF38" s="90"/>
      <c r="AG38" s="91"/>
      <c r="AH38" s="61">
        <v>360000</v>
      </c>
      <c r="AI38" s="92"/>
      <c r="AJ38" s="92"/>
      <c r="AK38" s="93"/>
      <c r="AL38" s="93"/>
      <c r="AM38" s="93"/>
      <c r="AN38" s="92"/>
      <c r="AO38" s="93"/>
      <c r="AP38" s="94"/>
      <c r="AQ38" s="94"/>
      <c r="AR38" s="95"/>
      <c r="AS38" s="94"/>
    </row>
    <row r="39" spans="1:45" s="96" customFormat="1" ht="45" x14ac:dyDescent="0.25">
      <c r="A39" s="86"/>
      <c r="B39" s="87"/>
      <c r="C39" s="87"/>
      <c r="D39" s="40" t="s">
        <v>144</v>
      </c>
      <c r="E39" s="40" t="s">
        <v>145</v>
      </c>
      <c r="F39" s="87"/>
      <c r="G39" s="99">
        <v>40940</v>
      </c>
      <c r="H39" s="100">
        <v>41426</v>
      </c>
      <c r="I39" s="44" t="s">
        <v>253</v>
      </c>
      <c r="J39" s="87"/>
      <c r="K39" s="87"/>
      <c r="L39" s="87"/>
      <c r="M39" s="87"/>
      <c r="N39" s="87"/>
      <c r="O39" s="87"/>
      <c r="P39" s="87"/>
      <c r="Q39" s="45" t="s">
        <v>234</v>
      </c>
      <c r="R39" s="39" t="s">
        <v>239</v>
      </c>
      <c r="S39" s="61">
        <v>760851</v>
      </c>
      <c r="T39" s="87"/>
      <c r="U39" s="87"/>
      <c r="V39" s="87"/>
      <c r="W39" s="39" t="s">
        <v>261</v>
      </c>
      <c r="X39" s="55" t="s">
        <v>82</v>
      </c>
      <c r="Y39" s="87"/>
      <c r="Z39" s="51" t="s">
        <v>240</v>
      </c>
      <c r="AA39" s="87"/>
      <c r="AB39" s="45" t="s">
        <v>323</v>
      </c>
      <c r="AC39" s="89"/>
      <c r="AD39" s="89"/>
      <c r="AE39" s="89"/>
      <c r="AF39" s="90"/>
      <c r="AG39" s="91"/>
      <c r="AH39" s="61">
        <v>615000</v>
      </c>
      <c r="AI39" s="92"/>
      <c r="AJ39" s="92"/>
      <c r="AK39" s="93"/>
      <c r="AL39" s="93"/>
      <c r="AM39" s="93"/>
      <c r="AN39" s="92"/>
      <c r="AO39" s="93"/>
      <c r="AP39" s="94"/>
      <c r="AQ39" s="94"/>
      <c r="AR39" s="95"/>
      <c r="AS39" s="94"/>
    </row>
    <row r="40" spans="1:45" s="96" customFormat="1" ht="60" x14ac:dyDescent="0.25">
      <c r="A40" s="86"/>
      <c r="B40" s="87"/>
      <c r="C40" s="87"/>
      <c r="D40" s="63" t="s">
        <v>77</v>
      </c>
      <c r="E40" s="104" t="s">
        <v>78</v>
      </c>
      <c r="F40" s="87"/>
      <c r="G40" s="99">
        <v>40634</v>
      </c>
      <c r="H40" s="100">
        <v>41091</v>
      </c>
      <c r="I40" s="7" t="s">
        <v>253</v>
      </c>
      <c r="J40" s="87"/>
      <c r="K40" s="87"/>
      <c r="L40" s="87"/>
      <c r="M40" s="87"/>
      <c r="N40" s="87"/>
      <c r="O40" s="87"/>
      <c r="P40" s="87"/>
      <c r="Q40" s="45" t="s">
        <v>234</v>
      </c>
      <c r="R40" s="39" t="s">
        <v>239</v>
      </c>
      <c r="S40" s="61">
        <v>1414811</v>
      </c>
      <c r="T40" s="87"/>
      <c r="U40" s="87"/>
      <c r="V40" s="87"/>
      <c r="W40" s="39" t="s">
        <v>261</v>
      </c>
      <c r="X40" s="55" t="s">
        <v>82</v>
      </c>
      <c r="Y40" s="87"/>
      <c r="Z40" s="51" t="s">
        <v>240</v>
      </c>
      <c r="AA40" s="87"/>
      <c r="AB40" s="45" t="s">
        <v>260</v>
      </c>
      <c r="AC40" s="89"/>
      <c r="AD40" s="89"/>
      <c r="AE40" s="89"/>
      <c r="AF40" s="90"/>
      <c r="AG40" s="91"/>
      <c r="AH40" s="61">
        <v>936000</v>
      </c>
      <c r="AI40" s="92"/>
      <c r="AJ40" s="92"/>
      <c r="AK40" s="93"/>
      <c r="AL40" s="93"/>
      <c r="AM40" s="93"/>
      <c r="AN40" s="92"/>
      <c r="AO40" s="93"/>
      <c r="AP40" s="94"/>
      <c r="AQ40" s="94"/>
      <c r="AR40" s="95"/>
      <c r="AS40" s="94"/>
    </row>
    <row r="41" spans="1:45" s="96" customFormat="1" ht="45" x14ac:dyDescent="0.25">
      <c r="A41" s="86"/>
      <c r="B41" s="87"/>
      <c r="C41" s="87"/>
      <c r="D41" s="105" t="s">
        <v>750</v>
      </c>
      <c r="E41" s="40" t="s">
        <v>148</v>
      </c>
      <c r="F41" s="87"/>
      <c r="G41" s="99">
        <v>40969</v>
      </c>
      <c r="H41" s="100">
        <v>41306</v>
      </c>
      <c r="I41" s="106" t="s">
        <v>254</v>
      </c>
      <c r="J41" s="87"/>
      <c r="K41" s="87"/>
      <c r="L41" s="87"/>
      <c r="M41" s="87"/>
      <c r="N41" s="87"/>
      <c r="O41" s="87"/>
      <c r="P41" s="87"/>
      <c r="Q41" s="45" t="s">
        <v>234</v>
      </c>
      <c r="R41" s="39" t="s">
        <v>239</v>
      </c>
      <c r="S41" s="61">
        <v>500000</v>
      </c>
      <c r="T41" s="87"/>
      <c r="U41" s="87"/>
      <c r="V41" s="87"/>
      <c r="W41" s="39" t="s">
        <v>261</v>
      </c>
      <c r="X41" s="55" t="s">
        <v>79</v>
      </c>
      <c r="Y41" s="87"/>
      <c r="Z41" s="51" t="s">
        <v>240</v>
      </c>
      <c r="AA41" s="87"/>
      <c r="AB41" s="45" t="s">
        <v>323</v>
      </c>
      <c r="AC41" s="89"/>
      <c r="AD41" s="89"/>
      <c r="AE41" s="89"/>
      <c r="AF41" s="90"/>
      <c r="AG41" s="91"/>
      <c r="AH41" s="61">
        <v>493000</v>
      </c>
      <c r="AI41" s="92"/>
      <c r="AJ41" s="92"/>
      <c r="AK41" s="93"/>
      <c r="AL41" s="93"/>
      <c r="AM41" s="93"/>
      <c r="AN41" s="92"/>
      <c r="AO41" s="93"/>
      <c r="AP41" s="94"/>
      <c r="AQ41" s="94"/>
      <c r="AR41" s="95"/>
      <c r="AS41" s="94"/>
    </row>
    <row r="42" spans="1:45" s="96" customFormat="1" ht="75" x14ac:dyDescent="0.25">
      <c r="A42" s="86"/>
      <c r="B42" s="87"/>
      <c r="C42" s="87"/>
      <c r="D42" s="40" t="s">
        <v>153</v>
      </c>
      <c r="E42" s="41" t="s">
        <v>154</v>
      </c>
      <c r="F42" s="87"/>
      <c r="G42" s="99">
        <v>40878</v>
      </c>
      <c r="H42" s="100">
        <v>41244</v>
      </c>
      <c r="I42" s="58" t="s">
        <v>255</v>
      </c>
      <c r="J42" s="87"/>
      <c r="K42" s="87"/>
      <c r="L42" s="87"/>
      <c r="M42" s="87"/>
      <c r="N42" s="87"/>
      <c r="O42" s="87"/>
      <c r="P42" s="87"/>
      <c r="Q42" s="45" t="s">
        <v>234</v>
      </c>
      <c r="R42" s="39" t="s">
        <v>239</v>
      </c>
      <c r="S42" s="61">
        <v>991327</v>
      </c>
      <c r="T42" s="87"/>
      <c r="U42" s="87"/>
      <c r="V42" s="87"/>
      <c r="W42" s="39" t="s">
        <v>261</v>
      </c>
      <c r="X42" s="55" t="s">
        <v>283</v>
      </c>
      <c r="Y42" s="87"/>
      <c r="Z42" s="51" t="s">
        <v>240</v>
      </c>
      <c r="AA42" s="87"/>
      <c r="AB42" s="45" t="s">
        <v>260</v>
      </c>
      <c r="AC42" s="89"/>
      <c r="AD42" s="89"/>
      <c r="AE42" s="89"/>
      <c r="AF42" s="90"/>
      <c r="AG42" s="91"/>
      <c r="AH42" s="61">
        <v>992000</v>
      </c>
      <c r="AI42" s="92"/>
      <c r="AJ42" s="92"/>
      <c r="AK42" s="93"/>
      <c r="AL42" s="93"/>
      <c r="AM42" s="93"/>
      <c r="AN42" s="92"/>
      <c r="AO42" s="93"/>
      <c r="AP42" s="94"/>
      <c r="AQ42" s="94"/>
      <c r="AR42" s="95"/>
      <c r="AS42" s="94"/>
    </row>
    <row r="43" spans="1:45" s="96" customFormat="1" ht="30" x14ac:dyDescent="0.25">
      <c r="A43" s="86"/>
      <c r="B43" s="87"/>
      <c r="C43" s="87"/>
      <c r="D43" s="63" t="s">
        <v>155</v>
      </c>
      <c r="E43" s="79" t="s">
        <v>156</v>
      </c>
      <c r="F43" s="87"/>
      <c r="G43" s="99">
        <v>40544</v>
      </c>
      <c r="H43" s="100">
        <v>41061</v>
      </c>
      <c r="I43" s="44" t="s">
        <v>256</v>
      </c>
      <c r="J43" s="87"/>
      <c r="K43" s="87"/>
      <c r="L43" s="87"/>
      <c r="M43" s="87"/>
      <c r="N43" s="87"/>
      <c r="O43" s="87"/>
      <c r="P43" s="87"/>
      <c r="Q43" s="45" t="s">
        <v>234</v>
      </c>
      <c r="R43" s="39" t="s">
        <v>239</v>
      </c>
      <c r="S43" s="61">
        <v>10398708</v>
      </c>
      <c r="T43" s="87"/>
      <c r="U43" s="87"/>
      <c r="V43" s="87"/>
      <c r="W43" s="39" t="s">
        <v>261</v>
      </c>
      <c r="X43" s="55" t="s">
        <v>66</v>
      </c>
      <c r="Y43" s="87"/>
      <c r="Z43" s="51" t="s">
        <v>240</v>
      </c>
      <c r="AA43" s="87"/>
      <c r="AB43" s="45" t="s">
        <v>260</v>
      </c>
      <c r="AC43" s="89"/>
      <c r="AD43" s="89"/>
      <c r="AE43" s="89"/>
      <c r="AF43" s="90"/>
      <c r="AG43" s="91"/>
      <c r="AH43" s="61">
        <v>995000</v>
      </c>
      <c r="AI43" s="92"/>
      <c r="AJ43" s="92"/>
      <c r="AK43" s="93"/>
      <c r="AL43" s="93"/>
      <c r="AM43" s="93"/>
      <c r="AN43" s="92"/>
      <c r="AO43" s="93"/>
      <c r="AP43" s="94"/>
      <c r="AQ43" s="94"/>
      <c r="AR43" s="95"/>
      <c r="AS43" s="94"/>
    </row>
    <row r="44" spans="1:45" s="96" customFormat="1" ht="45" x14ac:dyDescent="0.25">
      <c r="A44" s="86"/>
      <c r="B44" s="87"/>
      <c r="C44" s="87"/>
      <c r="D44" s="40" t="s">
        <v>157</v>
      </c>
      <c r="E44" s="41" t="s">
        <v>158</v>
      </c>
      <c r="F44" s="87"/>
      <c r="G44" s="99">
        <v>41030</v>
      </c>
      <c r="H44" s="100">
        <v>41395</v>
      </c>
      <c r="I44" s="103" t="s">
        <v>256</v>
      </c>
      <c r="J44" s="87"/>
      <c r="K44" s="87"/>
      <c r="L44" s="87"/>
      <c r="M44" s="87"/>
      <c r="N44" s="87"/>
      <c r="O44" s="87"/>
      <c r="P44" s="87"/>
      <c r="Q44" s="45" t="s">
        <v>234</v>
      </c>
      <c r="R44" s="39" t="s">
        <v>239</v>
      </c>
      <c r="S44" s="61">
        <v>3372163</v>
      </c>
      <c r="T44" s="87"/>
      <c r="U44" s="87"/>
      <c r="V44" s="87"/>
      <c r="W44" s="39" t="s">
        <v>261</v>
      </c>
      <c r="X44" s="55" t="s">
        <v>66</v>
      </c>
      <c r="Y44" s="87"/>
      <c r="Z44" s="51" t="s">
        <v>240</v>
      </c>
      <c r="AA44" s="87"/>
      <c r="AB44" s="45" t="s">
        <v>323</v>
      </c>
      <c r="AC44" s="89"/>
      <c r="AD44" s="89"/>
      <c r="AE44" s="89"/>
      <c r="AF44" s="90"/>
      <c r="AG44" s="91"/>
      <c r="AH44" s="61">
        <v>3287000</v>
      </c>
      <c r="AI44" s="92"/>
      <c r="AJ44" s="92"/>
      <c r="AK44" s="93"/>
      <c r="AL44" s="93"/>
      <c r="AM44" s="93"/>
      <c r="AN44" s="92"/>
      <c r="AO44" s="93"/>
      <c r="AP44" s="94"/>
      <c r="AQ44" s="94"/>
      <c r="AR44" s="95"/>
      <c r="AS44" s="94"/>
    </row>
    <row r="45" spans="1:45" s="96" customFormat="1" ht="45" x14ac:dyDescent="0.25">
      <c r="A45" s="86"/>
      <c r="B45" s="87"/>
      <c r="C45" s="87"/>
      <c r="D45" s="40" t="s">
        <v>159</v>
      </c>
      <c r="E45" s="41" t="s">
        <v>160</v>
      </c>
      <c r="F45" s="87"/>
      <c r="G45" s="99">
        <v>41214</v>
      </c>
      <c r="H45" s="100">
        <v>41579</v>
      </c>
      <c r="I45" s="44" t="s">
        <v>256</v>
      </c>
      <c r="J45" s="87"/>
      <c r="K45" s="87"/>
      <c r="L45" s="87"/>
      <c r="M45" s="87"/>
      <c r="N45" s="87"/>
      <c r="O45" s="87"/>
      <c r="P45" s="87"/>
      <c r="Q45" s="45" t="s">
        <v>234</v>
      </c>
      <c r="R45" s="39" t="s">
        <v>239</v>
      </c>
      <c r="S45" s="61">
        <v>626510</v>
      </c>
      <c r="T45" s="87"/>
      <c r="U45" s="87"/>
      <c r="V45" s="87"/>
      <c r="W45" s="39" t="s">
        <v>261</v>
      </c>
      <c r="X45" s="55" t="s">
        <v>284</v>
      </c>
      <c r="Y45" s="87"/>
      <c r="Z45" s="51" t="s">
        <v>240</v>
      </c>
      <c r="AA45" s="87"/>
      <c r="AB45" s="45" t="s">
        <v>323</v>
      </c>
      <c r="AC45" s="89"/>
      <c r="AD45" s="89"/>
      <c r="AE45" s="89"/>
      <c r="AF45" s="90"/>
      <c r="AG45" s="91"/>
      <c r="AH45" s="61">
        <v>677000</v>
      </c>
      <c r="AI45" s="92"/>
      <c r="AJ45" s="92"/>
      <c r="AK45" s="93"/>
      <c r="AL45" s="93"/>
      <c r="AM45" s="93"/>
      <c r="AN45" s="92"/>
      <c r="AO45" s="93"/>
      <c r="AP45" s="94"/>
      <c r="AQ45" s="94"/>
      <c r="AR45" s="95"/>
      <c r="AS45" s="94"/>
    </row>
    <row r="46" spans="1:45" s="96" customFormat="1" ht="45" x14ac:dyDescent="0.25">
      <c r="A46" s="86"/>
      <c r="B46" s="87"/>
      <c r="C46" s="87"/>
      <c r="D46" s="107" t="s">
        <v>161</v>
      </c>
      <c r="E46" s="80" t="s">
        <v>751</v>
      </c>
      <c r="F46" s="87"/>
      <c r="G46" s="99">
        <v>40238</v>
      </c>
      <c r="H46" s="100">
        <v>41426</v>
      </c>
      <c r="I46" s="44" t="s">
        <v>256</v>
      </c>
      <c r="J46" s="87"/>
      <c r="K46" s="87"/>
      <c r="L46" s="87"/>
      <c r="M46" s="87"/>
      <c r="N46" s="87"/>
      <c r="O46" s="87"/>
      <c r="P46" s="87"/>
      <c r="Q46" s="45" t="s">
        <v>100</v>
      </c>
      <c r="R46" s="39" t="s">
        <v>239</v>
      </c>
      <c r="S46" s="61"/>
      <c r="T46" s="87"/>
      <c r="U46" s="87"/>
      <c r="V46" s="87"/>
      <c r="W46" s="39" t="s">
        <v>261</v>
      </c>
      <c r="X46" s="55" t="s">
        <v>285</v>
      </c>
      <c r="Y46" s="87"/>
      <c r="Z46" s="51" t="s">
        <v>240</v>
      </c>
      <c r="AA46" s="87"/>
      <c r="AB46" s="45" t="s">
        <v>327</v>
      </c>
      <c r="AC46" s="89"/>
      <c r="AD46" s="89"/>
      <c r="AE46" s="89"/>
      <c r="AF46" s="90"/>
      <c r="AG46" s="91"/>
      <c r="AH46" s="61">
        <v>3558000</v>
      </c>
      <c r="AI46" s="92"/>
      <c r="AJ46" s="92"/>
      <c r="AK46" s="93"/>
      <c r="AL46" s="93"/>
      <c r="AM46" s="93"/>
      <c r="AN46" s="92"/>
      <c r="AO46" s="93"/>
      <c r="AP46" s="94"/>
      <c r="AQ46" s="94"/>
      <c r="AR46" s="95"/>
      <c r="AS46" s="94"/>
    </row>
    <row r="47" spans="1:45" s="96" customFormat="1" ht="45" x14ac:dyDescent="0.25">
      <c r="A47" s="86"/>
      <c r="B47" s="87"/>
      <c r="C47" s="87"/>
      <c r="D47" s="80" t="s">
        <v>162</v>
      </c>
      <c r="E47" s="80" t="s">
        <v>92</v>
      </c>
      <c r="F47" s="87"/>
      <c r="G47" s="99">
        <v>40057</v>
      </c>
      <c r="H47" s="100">
        <v>41609</v>
      </c>
      <c r="I47" s="103" t="s">
        <v>256</v>
      </c>
      <c r="J47" s="87"/>
      <c r="K47" s="87"/>
      <c r="L47" s="87"/>
      <c r="M47" s="87"/>
      <c r="N47" s="87"/>
      <c r="O47" s="87"/>
      <c r="P47" s="87"/>
      <c r="Q47" s="45" t="s">
        <v>100</v>
      </c>
      <c r="R47" s="39" t="s">
        <v>239</v>
      </c>
      <c r="S47" s="61">
        <v>1801000</v>
      </c>
      <c r="T47" s="87"/>
      <c r="U47" s="87"/>
      <c r="V47" s="87"/>
      <c r="W47" s="39" t="s">
        <v>261</v>
      </c>
      <c r="X47" s="55" t="s">
        <v>285</v>
      </c>
      <c r="Y47" s="87"/>
      <c r="Z47" s="51" t="s">
        <v>240</v>
      </c>
      <c r="AA47" s="87"/>
      <c r="AB47" s="45" t="s">
        <v>328</v>
      </c>
      <c r="AC47" s="89"/>
      <c r="AD47" s="89"/>
      <c r="AE47" s="89"/>
      <c r="AF47" s="90"/>
      <c r="AG47" s="91"/>
      <c r="AH47" s="61">
        <v>4501000</v>
      </c>
      <c r="AI47" s="92"/>
      <c r="AJ47" s="92"/>
      <c r="AK47" s="93"/>
      <c r="AL47" s="93"/>
      <c r="AM47" s="93"/>
      <c r="AN47" s="92"/>
      <c r="AO47" s="93"/>
      <c r="AP47" s="94"/>
      <c r="AQ47" s="94"/>
      <c r="AR47" s="95"/>
      <c r="AS47" s="94"/>
    </row>
    <row r="48" spans="1:45" s="96" customFormat="1" ht="60" x14ac:dyDescent="0.25">
      <c r="A48" s="86"/>
      <c r="B48" s="87"/>
      <c r="C48" s="87"/>
      <c r="D48" s="41" t="s">
        <v>163</v>
      </c>
      <c r="E48" s="40" t="s">
        <v>164</v>
      </c>
      <c r="F48" s="87"/>
      <c r="G48" s="99">
        <v>40909</v>
      </c>
      <c r="H48" s="100" t="s">
        <v>286</v>
      </c>
      <c r="I48" s="103" t="s">
        <v>287</v>
      </c>
      <c r="J48" s="87"/>
      <c r="K48" s="87"/>
      <c r="L48" s="87"/>
      <c r="M48" s="87"/>
      <c r="N48" s="87"/>
      <c r="O48" s="87"/>
      <c r="P48" s="87"/>
      <c r="Q48" s="45" t="s">
        <v>100</v>
      </c>
      <c r="R48" s="39" t="s">
        <v>239</v>
      </c>
      <c r="S48" s="61">
        <v>893840</v>
      </c>
      <c r="T48" s="87"/>
      <c r="U48" s="87"/>
      <c r="V48" s="87"/>
      <c r="W48" s="39" t="s">
        <v>261</v>
      </c>
      <c r="X48" s="55" t="s">
        <v>66</v>
      </c>
      <c r="Y48" s="87"/>
      <c r="Z48" s="51" t="s">
        <v>240</v>
      </c>
      <c r="AA48" s="87"/>
      <c r="AB48" s="45" t="s">
        <v>323</v>
      </c>
      <c r="AC48" s="89"/>
      <c r="AD48" s="89"/>
      <c r="AE48" s="89"/>
      <c r="AF48" s="90"/>
      <c r="AG48" s="91"/>
      <c r="AH48" s="61">
        <v>832000</v>
      </c>
      <c r="AI48" s="92"/>
      <c r="AJ48" s="92"/>
      <c r="AK48" s="93"/>
      <c r="AL48" s="93"/>
      <c r="AM48" s="93"/>
      <c r="AN48" s="92"/>
      <c r="AO48" s="93"/>
      <c r="AP48" s="94"/>
      <c r="AQ48" s="94"/>
      <c r="AR48" s="95"/>
      <c r="AS48" s="94"/>
    </row>
    <row r="49" spans="1:45" s="96" customFormat="1" ht="45" x14ac:dyDescent="0.25">
      <c r="A49" s="86"/>
      <c r="B49" s="87"/>
      <c r="C49" s="87"/>
      <c r="D49" s="40" t="s">
        <v>364</v>
      </c>
      <c r="E49" s="40" t="s">
        <v>365</v>
      </c>
      <c r="F49" s="87"/>
      <c r="G49" s="99">
        <v>40391</v>
      </c>
      <c r="H49" s="100">
        <v>40909</v>
      </c>
      <c r="I49" s="55"/>
      <c r="J49" s="88"/>
      <c r="K49" s="88"/>
      <c r="L49" s="88"/>
      <c r="M49" s="88"/>
      <c r="N49" s="88"/>
      <c r="O49" s="88"/>
      <c r="P49" s="88"/>
      <c r="Q49" s="45" t="s">
        <v>317</v>
      </c>
      <c r="R49" s="39" t="s">
        <v>239</v>
      </c>
      <c r="S49" s="61"/>
      <c r="T49" s="87"/>
      <c r="U49" s="87"/>
      <c r="V49" s="87"/>
      <c r="W49" s="39" t="s">
        <v>261</v>
      </c>
      <c r="X49" s="58" t="s">
        <v>370</v>
      </c>
      <c r="Y49" s="87"/>
      <c r="Z49" s="51" t="s">
        <v>240</v>
      </c>
      <c r="AA49" s="88"/>
      <c r="AB49" s="45" t="s">
        <v>333</v>
      </c>
      <c r="AC49" s="89"/>
      <c r="AD49" s="89"/>
      <c r="AE49" s="89"/>
      <c r="AF49" s="90"/>
      <c r="AG49" s="91"/>
      <c r="AH49" s="61">
        <v>3200000</v>
      </c>
      <c r="AI49" s="92"/>
      <c r="AJ49" s="92"/>
      <c r="AK49" s="93"/>
      <c r="AL49" s="93"/>
      <c r="AM49" s="93"/>
      <c r="AN49" s="92"/>
      <c r="AO49" s="93"/>
      <c r="AP49" s="94"/>
      <c r="AQ49" s="94"/>
      <c r="AR49" s="95"/>
      <c r="AS49" s="94"/>
    </row>
    <row r="50" spans="1:45" s="96" customFormat="1" ht="45" x14ac:dyDescent="0.25">
      <c r="A50" s="86"/>
      <c r="B50" s="87"/>
      <c r="C50" s="87"/>
      <c r="D50" s="40" t="s">
        <v>366</v>
      </c>
      <c r="E50" s="40" t="s">
        <v>367</v>
      </c>
      <c r="F50" s="87"/>
      <c r="G50" s="99">
        <v>40391</v>
      </c>
      <c r="H50" s="100">
        <v>40909</v>
      </c>
      <c r="I50" s="55"/>
      <c r="J50" s="88"/>
      <c r="K50" s="88"/>
      <c r="L50" s="88"/>
      <c r="M50" s="88"/>
      <c r="N50" s="88"/>
      <c r="O50" s="88"/>
      <c r="P50" s="88"/>
      <c r="Q50" s="45" t="s">
        <v>317</v>
      </c>
      <c r="R50" s="39" t="s">
        <v>239</v>
      </c>
      <c r="S50" s="61"/>
      <c r="T50" s="87"/>
      <c r="U50" s="87"/>
      <c r="V50" s="87"/>
      <c r="W50" s="39" t="s">
        <v>261</v>
      </c>
      <c r="X50" s="58" t="s">
        <v>370</v>
      </c>
      <c r="Y50" s="87"/>
      <c r="Z50" s="51" t="s">
        <v>240</v>
      </c>
      <c r="AA50" s="88"/>
      <c r="AB50" s="45" t="s">
        <v>333</v>
      </c>
      <c r="AC50" s="89"/>
      <c r="AD50" s="89"/>
      <c r="AE50" s="89"/>
      <c r="AF50" s="90"/>
      <c r="AG50" s="91"/>
      <c r="AH50" s="61">
        <v>350000</v>
      </c>
      <c r="AI50" s="92"/>
      <c r="AJ50" s="92"/>
      <c r="AK50" s="93"/>
      <c r="AL50" s="93"/>
      <c r="AM50" s="93"/>
      <c r="AN50" s="92"/>
      <c r="AO50" s="93"/>
      <c r="AP50" s="94"/>
      <c r="AQ50" s="94"/>
      <c r="AR50" s="95"/>
      <c r="AS50" s="94"/>
    </row>
    <row r="51" spans="1:45" s="96" customFormat="1" ht="45" x14ac:dyDescent="0.25">
      <c r="A51" s="86"/>
      <c r="B51" s="87"/>
      <c r="C51" s="87"/>
      <c r="D51" s="80" t="s">
        <v>368</v>
      </c>
      <c r="E51" s="80" t="s">
        <v>369</v>
      </c>
      <c r="F51" s="87"/>
      <c r="G51" s="99">
        <v>40391</v>
      </c>
      <c r="H51" s="100">
        <v>40909</v>
      </c>
      <c r="I51" s="55"/>
      <c r="J51" s="88"/>
      <c r="K51" s="88"/>
      <c r="L51" s="88"/>
      <c r="M51" s="88"/>
      <c r="N51" s="88"/>
      <c r="O51" s="88"/>
      <c r="P51" s="88"/>
      <c r="Q51" s="45" t="s">
        <v>317</v>
      </c>
      <c r="R51" s="39" t="s">
        <v>239</v>
      </c>
      <c r="S51" s="61"/>
      <c r="T51" s="87"/>
      <c r="U51" s="87"/>
      <c r="V51" s="87"/>
      <c r="W51" s="39" t="s">
        <v>261</v>
      </c>
      <c r="X51" s="58" t="s">
        <v>370</v>
      </c>
      <c r="Y51" s="87"/>
      <c r="Z51" s="51" t="s">
        <v>240</v>
      </c>
      <c r="AA51" s="88"/>
      <c r="AB51" s="45" t="s">
        <v>333</v>
      </c>
      <c r="AC51" s="89"/>
      <c r="AD51" s="89"/>
      <c r="AE51" s="89"/>
      <c r="AF51" s="90"/>
      <c r="AG51" s="91"/>
      <c r="AH51" s="61">
        <v>250000</v>
      </c>
      <c r="AI51" s="92"/>
      <c r="AJ51" s="92"/>
      <c r="AK51" s="93"/>
      <c r="AL51" s="93"/>
      <c r="AM51" s="93"/>
      <c r="AN51" s="92"/>
      <c r="AO51" s="93"/>
      <c r="AP51" s="94"/>
      <c r="AQ51" s="94"/>
      <c r="AR51" s="95"/>
      <c r="AS51" s="94"/>
    </row>
    <row r="52" spans="1:45" s="96" customFormat="1" ht="60" x14ac:dyDescent="0.25">
      <c r="A52" s="86"/>
      <c r="B52" s="87"/>
      <c r="C52" s="87"/>
      <c r="D52" s="40" t="s">
        <v>167</v>
      </c>
      <c r="E52" s="40" t="s">
        <v>168</v>
      </c>
      <c r="F52" s="87"/>
      <c r="G52" s="99">
        <v>41214</v>
      </c>
      <c r="H52" s="100">
        <v>41579</v>
      </c>
      <c r="I52" s="103" t="s">
        <v>256</v>
      </c>
      <c r="J52" s="87"/>
      <c r="K52" s="87"/>
      <c r="L52" s="87"/>
      <c r="M52" s="87"/>
      <c r="N52" s="87"/>
      <c r="O52" s="87"/>
      <c r="P52" s="87"/>
      <c r="Q52" s="45" t="s">
        <v>100</v>
      </c>
      <c r="R52" s="39" t="s">
        <v>239</v>
      </c>
      <c r="S52" s="61">
        <v>5391791</v>
      </c>
      <c r="T52" s="87"/>
      <c r="U52" s="87"/>
      <c r="V52" s="87"/>
      <c r="W52" s="39" t="s">
        <v>261</v>
      </c>
      <c r="X52" s="55" t="s">
        <v>288</v>
      </c>
      <c r="Y52" s="87"/>
      <c r="Z52" s="51" t="s">
        <v>240</v>
      </c>
      <c r="AA52" s="87"/>
      <c r="AB52" s="45" t="s">
        <v>323</v>
      </c>
      <c r="AC52" s="89"/>
      <c r="AD52" s="89"/>
      <c r="AE52" s="89"/>
      <c r="AF52" s="90"/>
      <c r="AG52" s="91"/>
      <c r="AH52" s="61">
        <v>5400000</v>
      </c>
      <c r="AI52" s="92"/>
      <c r="AJ52" s="92"/>
      <c r="AK52" s="93"/>
      <c r="AL52" s="93"/>
      <c r="AM52" s="93"/>
      <c r="AN52" s="92"/>
      <c r="AO52" s="93"/>
      <c r="AP52" s="94"/>
      <c r="AQ52" s="94"/>
      <c r="AR52" s="95"/>
      <c r="AS52" s="94"/>
    </row>
    <row r="53" spans="1:45" s="96" customFormat="1" ht="45" x14ac:dyDescent="0.25">
      <c r="A53" s="86"/>
      <c r="B53" s="87"/>
      <c r="C53" s="87"/>
      <c r="D53" s="40" t="s">
        <v>752</v>
      </c>
      <c r="E53" s="108" t="s">
        <v>169</v>
      </c>
      <c r="F53" s="87"/>
      <c r="G53" s="99">
        <v>41030</v>
      </c>
      <c r="H53" s="100">
        <v>41395</v>
      </c>
      <c r="I53" s="103" t="s">
        <v>256</v>
      </c>
      <c r="J53" s="87"/>
      <c r="K53" s="87"/>
      <c r="L53" s="87"/>
      <c r="M53" s="87"/>
      <c r="N53" s="87"/>
      <c r="O53" s="87"/>
      <c r="P53" s="87"/>
      <c r="Q53" s="45" t="s">
        <v>100</v>
      </c>
      <c r="R53" s="39" t="s">
        <v>239</v>
      </c>
      <c r="S53" s="61">
        <v>999176</v>
      </c>
      <c r="T53" s="87"/>
      <c r="U53" s="87"/>
      <c r="V53" s="87"/>
      <c r="W53" s="39" t="s">
        <v>261</v>
      </c>
      <c r="X53" s="55" t="s">
        <v>289</v>
      </c>
      <c r="Y53" s="87"/>
      <c r="Z53" s="51" t="s">
        <v>240</v>
      </c>
      <c r="AA53" s="87"/>
      <c r="AB53" s="45" t="s">
        <v>323</v>
      </c>
      <c r="AC53" s="89"/>
      <c r="AD53" s="89"/>
      <c r="AE53" s="89"/>
      <c r="AF53" s="90"/>
      <c r="AG53" s="91"/>
      <c r="AH53" s="61">
        <v>999000</v>
      </c>
      <c r="AI53" s="92"/>
      <c r="AJ53" s="92"/>
      <c r="AK53" s="93"/>
      <c r="AL53" s="93"/>
      <c r="AM53" s="93"/>
      <c r="AN53" s="92"/>
      <c r="AO53" s="93"/>
      <c r="AP53" s="94"/>
      <c r="AQ53" s="94"/>
      <c r="AR53" s="95"/>
      <c r="AS53" s="94"/>
    </row>
    <row r="54" spans="1:45" s="96" customFormat="1" ht="45" x14ac:dyDescent="0.25">
      <c r="A54" s="86"/>
      <c r="B54" s="87"/>
      <c r="C54" s="87"/>
      <c r="D54" s="40" t="s">
        <v>170</v>
      </c>
      <c r="E54" s="40" t="s">
        <v>171</v>
      </c>
      <c r="F54" s="87"/>
      <c r="G54" s="99">
        <v>40634</v>
      </c>
      <c r="H54" s="100">
        <v>40969</v>
      </c>
      <c r="I54" s="103" t="s">
        <v>256</v>
      </c>
      <c r="J54" s="87"/>
      <c r="K54" s="87"/>
      <c r="L54" s="87"/>
      <c r="M54" s="87"/>
      <c r="N54" s="87"/>
      <c r="O54" s="87"/>
      <c r="P54" s="87"/>
      <c r="Q54" s="45" t="s">
        <v>290</v>
      </c>
      <c r="R54" s="39" t="s">
        <v>239</v>
      </c>
      <c r="S54" s="61"/>
      <c r="T54" s="87"/>
      <c r="U54" s="87"/>
      <c r="V54" s="87"/>
      <c r="W54" s="39" t="s">
        <v>261</v>
      </c>
      <c r="X54" s="55" t="s">
        <v>291</v>
      </c>
      <c r="Y54" s="87"/>
      <c r="Z54" s="51" t="s">
        <v>240</v>
      </c>
      <c r="AA54" s="87"/>
      <c r="AB54" s="45" t="s">
        <v>260</v>
      </c>
      <c r="AC54" s="89"/>
      <c r="AD54" s="89"/>
      <c r="AE54" s="89"/>
      <c r="AF54" s="90"/>
      <c r="AG54" s="91"/>
      <c r="AH54" s="61">
        <v>3084000</v>
      </c>
      <c r="AI54" s="92"/>
      <c r="AJ54" s="92"/>
      <c r="AK54" s="93"/>
      <c r="AL54" s="93"/>
      <c r="AM54" s="93"/>
      <c r="AN54" s="92"/>
      <c r="AO54" s="93"/>
      <c r="AP54" s="94"/>
      <c r="AQ54" s="94"/>
      <c r="AR54" s="95"/>
      <c r="AS54" s="94"/>
    </row>
    <row r="55" spans="1:45" s="96" customFormat="1" ht="30" x14ac:dyDescent="0.25">
      <c r="A55" s="86"/>
      <c r="B55" s="87"/>
      <c r="C55" s="87"/>
      <c r="D55" s="40" t="s">
        <v>172</v>
      </c>
      <c r="E55" s="40" t="s">
        <v>173</v>
      </c>
      <c r="F55" s="87"/>
      <c r="G55" s="99">
        <v>41030</v>
      </c>
      <c r="H55" s="100">
        <v>41395</v>
      </c>
      <c r="I55" s="103" t="s">
        <v>256</v>
      </c>
      <c r="J55" s="87"/>
      <c r="K55" s="87"/>
      <c r="L55" s="87"/>
      <c r="M55" s="87"/>
      <c r="N55" s="87"/>
      <c r="O55" s="87"/>
      <c r="P55" s="87"/>
      <c r="Q55" s="45" t="s">
        <v>100</v>
      </c>
      <c r="R55" s="39" t="s">
        <v>239</v>
      </c>
      <c r="S55" s="61">
        <v>964068.6</v>
      </c>
      <c r="T55" s="87"/>
      <c r="U55" s="87"/>
      <c r="V55" s="87"/>
      <c r="W55" s="39" t="s">
        <v>261</v>
      </c>
      <c r="X55" s="55" t="s">
        <v>292</v>
      </c>
      <c r="Y55" s="87"/>
      <c r="Z55" s="51" t="s">
        <v>240</v>
      </c>
      <c r="AA55" s="87"/>
      <c r="AB55" s="45" t="s">
        <v>323</v>
      </c>
      <c r="AC55" s="89"/>
      <c r="AD55" s="89"/>
      <c r="AE55" s="89"/>
      <c r="AF55" s="90"/>
      <c r="AG55" s="91"/>
      <c r="AH55" s="61">
        <v>554000</v>
      </c>
      <c r="AI55" s="92"/>
      <c r="AJ55" s="92"/>
      <c r="AK55" s="93"/>
      <c r="AL55" s="93"/>
      <c r="AM55" s="93"/>
      <c r="AN55" s="92"/>
      <c r="AO55" s="93"/>
      <c r="AP55" s="94"/>
      <c r="AQ55" s="94"/>
      <c r="AR55" s="95"/>
      <c r="AS55" s="94"/>
    </row>
    <row r="56" spans="1:45" s="96" customFormat="1" ht="45" x14ac:dyDescent="0.25">
      <c r="A56" s="86"/>
      <c r="B56" s="87"/>
      <c r="C56" s="87"/>
      <c r="D56" s="40" t="s">
        <v>371</v>
      </c>
      <c r="E56" s="40" t="s">
        <v>372</v>
      </c>
      <c r="F56" s="87"/>
      <c r="G56" s="99">
        <v>40756</v>
      </c>
      <c r="H56" s="100">
        <v>41091</v>
      </c>
      <c r="I56" s="55"/>
      <c r="J56" s="88"/>
      <c r="K56" s="88"/>
      <c r="L56" s="88"/>
      <c r="M56" s="88"/>
      <c r="N56" s="88"/>
      <c r="O56" s="88"/>
      <c r="P56" s="88"/>
      <c r="Q56" s="45" t="s">
        <v>317</v>
      </c>
      <c r="R56" s="39" t="s">
        <v>239</v>
      </c>
      <c r="S56" s="61"/>
      <c r="T56" s="87"/>
      <c r="U56" s="87"/>
      <c r="V56" s="87"/>
      <c r="W56" s="39" t="s">
        <v>261</v>
      </c>
      <c r="X56" s="109" t="s">
        <v>373</v>
      </c>
      <c r="Y56" s="87"/>
      <c r="Z56" s="51" t="s">
        <v>240</v>
      </c>
      <c r="AA56" s="88"/>
      <c r="AB56" s="45" t="s">
        <v>260</v>
      </c>
      <c r="AC56" s="89"/>
      <c r="AD56" s="89"/>
      <c r="AE56" s="89"/>
      <c r="AF56" s="90"/>
      <c r="AG56" s="91"/>
      <c r="AH56" s="61">
        <v>666000</v>
      </c>
      <c r="AI56" s="92"/>
      <c r="AJ56" s="92"/>
      <c r="AK56" s="93"/>
      <c r="AL56" s="93"/>
      <c r="AM56" s="93"/>
      <c r="AN56" s="92"/>
      <c r="AO56" s="93"/>
      <c r="AP56" s="94"/>
      <c r="AQ56" s="94"/>
      <c r="AR56" s="95"/>
      <c r="AS56" s="94"/>
    </row>
    <row r="57" spans="1:45" s="96" customFormat="1" ht="30" x14ac:dyDescent="0.25">
      <c r="A57" s="86"/>
      <c r="B57" s="87"/>
      <c r="C57" s="87"/>
      <c r="D57" s="63" t="s">
        <v>174</v>
      </c>
      <c r="E57" s="63" t="s">
        <v>175</v>
      </c>
      <c r="F57" s="87"/>
      <c r="G57" s="99">
        <v>40848</v>
      </c>
      <c r="H57" s="100">
        <v>41183</v>
      </c>
      <c r="I57" s="55" t="s">
        <v>421</v>
      </c>
      <c r="J57" s="87"/>
      <c r="K57" s="87"/>
      <c r="L57" s="87"/>
      <c r="M57" s="87"/>
      <c r="N57" s="87"/>
      <c r="O57" s="87"/>
      <c r="P57" s="87"/>
      <c r="Q57" s="45" t="s">
        <v>293</v>
      </c>
      <c r="R57" s="39" t="s">
        <v>239</v>
      </c>
      <c r="S57" s="61">
        <v>230000</v>
      </c>
      <c r="T57" s="87"/>
      <c r="U57" s="87" t="s">
        <v>427</v>
      </c>
      <c r="V57" s="87"/>
      <c r="W57" s="39" t="s">
        <v>261</v>
      </c>
      <c r="X57" s="55" t="s">
        <v>294</v>
      </c>
      <c r="Y57" s="87"/>
      <c r="Z57" s="51" t="s">
        <v>240</v>
      </c>
      <c r="AA57" s="87"/>
      <c r="AB57" s="45" t="s">
        <v>260</v>
      </c>
      <c r="AC57" s="89"/>
      <c r="AD57" s="89"/>
      <c r="AE57" s="89"/>
      <c r="AF57" s="90"/>
      <c r="AG57" s="91"/>
      <c r="AH57" s="61">
        <v>200000</v>
      </c>
      <c r="AI57" s="92"/>
      <c r="AJ57" s="92"/>
      <c r="AK57" s="93"/>
      <c r="AL57" s="93"/>
      <c r="AM57" s="93"/>
      <c r="AN57" s="92"/>
      <c r="AO57" s="93"/>
      <c r="AP57" s="94"/>
      <c r="AQ57" s="94"/>
      <c r="AR57" s="95"/>
      <c r="AS57" s="94"/>
    </row>
    <row r="58" spans="1:45" s="96" customFormat="1" ht="45" x14ac:dyDescent="0.25">
      <c r="A58" s="86"/>
      <c r="B58" s="87"/>
      <c r="C58" s="87"/>
      <c r="D58" s="40" t="s">
        <v>176</v>
      </c>
      <c r="E58" s="40" t="s">
        <v>177</v>
      </c>
      <c r="F58" s="87"/>
      <c r="G58" s="99">
        <v>40817</v>
      </c>
      <c r="H58" s="100">
        <v>41275</v>
      </c>
      <c r="I58" s="103" t="s">
        <v>256</v>
      </c>
      <c r="J58" s="87"/>
      <c r="K58" s="87"/>
      <c r="L58" s="87"/>
      <c r="M58" s="87"/>
      <c r="N58" s="87"/>
      <c r="O58" s="87"/>
      <c r="P58" s="87"/>
      <c r="Q58" s="45" t="s">
        <v>100</v>
      </c>
      <c r="R58" s="39" t="s">
        <v>239</v>
      </c>
      <c r="S58" s="61">
        <v>478266</v>
      </c>
      <c r="T58" s="87"/>
      <c r="U58" s="87"/>
      <c r="V58" s="87"/>
      <c r="W58" s="39" t="s">
        <v>261</v>
      </c>
      <c r="X58" s="55" t="s">
        <v>269</v>
      </c>
      <c r="Y58" s="87"/>
      <c r="Z58" s="51" t="s">
        <v>240</v>
      </c>
      <c r="AA58" s="87"/>
      <c r="AB58" s="45" t="s">
        <v>322</v>
      </c>
      <c r="AC58" s="89"/>
      <c r="AD58" s="89"/>
      <c r="AE58" s="89"/>
      <c r="AF58" s="90"/>
      <c r="AG58" s="91"/>
      <c r="AH58" s="61">
        <v>479000</v>
      </c>
      <c r="AI58" s="92"/>
      <c r="AJ58" s="92"/>
      <c r="AK58" s="93"/>
      <c r="AL58" s="93"/>
      <c r="AM58" s="93"/>
      <c r="AN58" s="92"/>
      <c r="AO58" s="93"/>
      <c r="AP58" s="94"/>
      <c r="AQ58" s="94"/>
      <c r="AR58" s="95"/>
      <c r="AS58" s="94"/>
    </row>
    <row r="59" spans="1:45" s="96" customFormat="1" ht="60" x14ac:dyDescent="0.25">
      <c r="A59" s="86"/>
      <c r="B59" s="87"/>
      <c r="C59" s="87"/>
      <c r="D59" s="40" t="s">
        <v>178</v>
      </c>
      <c r="E59" s="40" t="s">
        <v>179</v>
      </c>
      <c r="F59" s="87"/>
      <c r="G59" s="99">
        <v>40787</v>
      </c>
      <c r="H59" s="100">
        <v>41061</v>
      </c>
      <c r="I59" s="103" t="s">
        <v>256</v>
      </c>
      <c r="J59" s="87"/>
      <c r="K59" s="87"/>
      <c r="L59" s="87"/>
      <c r="M59" s="87"/>
      <c r="N59" s="87"/>
      <c r="O59" s="87"/>
      <c r="P59" s="87"/>
      <c r="Q59" s="45" t="s">
        <v>100</v>
      </c>
      <c r="R59" s="39" t="s">
        <v>239</v>
      </c>
      <c r="S59" s="61">
        <v>1315549</v>
      </c>
      <c r="T59" s="87"/>
      <c r="U59" s="87"/>
      <c r="V59" s="87"/>
      <c r="W59" s="39" t="s">
        <v>261</v>
      </c>
      <c r="X59" s="55" t="s">
        <v>295</v>
      </c>
      <c r="Y59" s="87"/>
      <c r="Z59" s="51" t="s">
        <v>240</v>
      </c>
      <c r="AA59" s="87"/>
      <c r="AB59" s="45" t="s">
        <v>260</v>
      </c>
      <c r="AC59" s="89"/>
      <c r="AD59" s="89"/>
      <c r="AE59" s="89"/>
      <c r="AF59" s="90"/>
      <c r="AG59" s="91"/>
      <c r="AH59" s="61">
        <v>950000</v>
      </c>
      <c r="AI59" s="92"/>
      <c r="AJ59" s="92"/>
      <c r="AK59" s="93"/>
      <c r="AL59" s="93"/>
      <c r="AM59" s="93"/>
      <c r="AN59" s="92"/>
      <c r="AO59" s="93"/>
      <c r="AP59" s="94"/>
      <c r="AQ59" s="94"/>
      <c r="AR59" s="95"/>
      <c r="AS59" s="94"/>
    </row>
    <row r="60" spans="1:45" s="96" customFormat="1" ht="45" x14ac:dyDescent="0.25">
      <c r="A60" s="86"/>
      <c r="B60" s="87"/>
      <c r="C60" s="87"/>
      <c r="D60" s="63" t="s">
        <v>180</v>
      </c>
      <c r="E60" s="63" t="s">
        <v>181</v>
      </c>
      <c r="F60" s="87"/>
      <c r="G60" s="99">
        <v>40878</v>
      </c>
      <c r="H60" s="100">
        <v>41214</v>
      </c>
      <c r="I60" s="55" t="s">
        <v>400</v>
      </c>
      <c r="J60" s="87"/>
      <c r="K60" s="87"/>
      <c r="L60" s="87"/>
      <c r="M60" s="87"/>
      <c r="N60" s="87"/>
      <c r="O60" s="87"/>
      <c r="P60" s="87"/>
      <c r="Q60" s="45" t="s">
        <v>293</v>
      </c>
      <c r="R60" s="39" t="s">
        <v>239</v>
      </c>
      <c r="S60" s="61">
        <v>200000</v>
      </c>
      <c r="T60" s="87"/>
      <c r="U60" s="87" t="s">
        <v>609</v>
      </c>
      <c r="V60" s="87"/>
      <c r="W60" s="39" t="s">
        <v>261</v>
      </c>
      <c r="X60" s="55" t="s">
        <v>296</v>
      </c>
      <c r="Y60" s="87"/>
      <c r="Z60" s="51" t="s">
        <v>240</v>
      </c>
      <c r="AA60" s="87"/>
      <c r="AB60" s="45" t="s">
        <v>260</v>
      </c>
      <c r="AC60" s="89"/>
      <c r="AD60" s="89"/>
      <c r="AE60" s="89"/>
      <c r="AF60" s="90"/>
      <c r="AG60" s="91"/>
      <c r="AH60" s="61">
        <v>100000</v>
      </c>
      <c r="AI60" s="92"/>
      <c r="AJ60" s="92"/>
      <c r="AK60" s="93"/>
      <c r="AL60" s="93"/>
      <c r="AM60" s="93"/>
      <c r="AN60" s="92"/>
      <c r="AO60" s="93"/>
      <c r="AP60" s="94"/>
      <c r="AQ60" s="94"/>
      <c r="AR60" s="95"/>
      <c r="AS60" s="94"/>
    </row>
    <row r="61" spans="1:45" s="96" customFormat="1" ht="30" x14ac:dyDescent="0.25">
      <c r="A61" s="86"/>
      <c r="B61" s="87"/>
      <c r="C61" s="87"/>
      <c r="D61" s="40" t="s">
        <v>182</v>
      </c>
      <c r="E61" s="40" t="s">
        <v>183</v>
      </c>
      <c r="F61" s="87"/>
      <c r="G61" s="99">
        <v>40878</v>
      </c>
      <c r="H61" s="100">
        <v>41214</v>
      </c>
      <c r="I61" s="55"/>
      <c r="J61" s="87"/>
      <c r="K61" s="87"/>
      <c r="L61" s="87"/>
      <c r="M61" s="87"/>
      <c r="N61" s="87"/>
      <c r="O61" s="87"/>
      <c r="P61" s="87"/>
      <c r="Q61" s="45" t="s">
        <v>293</v>
      </c>
      <c r="R61" s="39" t="s">
        <v>239</v>
      </c>
      <c r="S61" s="61"/>
      <c r="T61" s="87"/>
      <c r="U61" s="87"/>
      <c r="V61" s="87"/>
      <c r="W61" s="39" t="s">
        <v>261</v>
      </c>
      <c r="X61" s="55" t="s">
        <v>296</v>
      </c>
      <c r="Y61" s="87"/>
      <c r="Z61" s="51" t="s">
        <v>240</v>
      </c>
      <c r="AA61" s="87"/>
      <c r="AB61" s="45" t="s">
        <v>260</v>
      </c>
      <c r="AC61" s="89"/>
      <c r="AD61" s="89"/>
      <c r="AE61" s="89"/>
      <c r="AF61" s="90"/>
      <c r="AG61" s="91"/>
      <c r="AH61" s="61">
        <v>100000</v>
      </c>
      <c r="AI61" s="92"/>
      <c r="AJ61" s="92"/>
      <c r="AK61" s="93"/>
      <c r="AL61" s="93"/>
      <c r="AM61" s="93"/>
      <c r="AN61" s="92"/>
      <c r="AO61" s="93"/>
      <c r="AP61" s="94"/>
      <c r="AQ61" s="94"/>
      <c r="AR61" s="95"/>
      <c r="AS61" s="94"/>
    </row>
    <row r="62" spans="1:45" s="96" customFormat="1" ht="30" x14ac:dyDescent="0.25">
      <c r="A62" s="86"/>
      <c r="B62" s="87"/>
      <c r="C62" s="87"/>
      <c r="D62" s="40" t="s">
        <v>184</v>
      </c>
      <c r="E62" s="40" t="s">
        <v>185</v>
      </c>
      <c r="F62" s="87"/>
      <c r="G62" s="99">
        <v>40878</v>
      </c>
      <c r="H62" s="100">
        <v>41214</v>
      </c>
      <c r="I62" s="55"/>
      <c r="J62" s="87"/>
      <c r="K62" s="87"/>
      <c r="L62" s="87"/>
      <c r="M62" s="87"/>
      <c r="N62" s="87"/>
      <c r="O62" s="87"/>
      <c r="P62" s="87"/>
      <c r="Q62" s="45" t="s">
        <v>293</v>
      </c>
      <c r="R62" s="39" t="s">
        <v>239</v>
      </c>
      <c r="S62" s="61"/>
      <c r="T62" s="87"/>
      <c r="U62" s="87"/>
      <c r="V62" s="87"/>
      <c r="W62" s="39" t="s">
        <v>261</v>
      </c>
      <c r="X62" s="55" t="s">
        <v>296</v>
      </c>
      <c r="Y62" s="87"/>
      <c r="Z62" s="51" t="s">
        <v>240</v>
      </c>
      <c r="AA62" s="87"/>
      <c r="AB62" s="45" t="s">
        <v>260</v>
      </c>
      <c r="AC62" s="89"/>
      <c r="AD62" s="89"/>
      <c r="AE62" s="89"/>
      <c r="AF62" s="90"/>
      <c r="AG62" s="91"/>
      <c r="AH62" s="61">
        <v>100000</v>
      </c>
      <c r="AI62" s="92"/>
      <c r="AJ62" s="92"/>
      <c r="AK62" s="93"/>
      <c r="AL62" s="93"/>
      <c r="AM62" s="93"/>
      <c r="AN62" s="92"/>
      <c r="AO62" s="93"/>
      <c r="AP62" s="94"/>
      <c r="AQ62" s="94"/>
      <c r="AR62" s="95"/>
      <c r="AS62" s="94"/>
    </row>
    <row r="63" spans="1:45" s="96" customFormat="1" ht="30" x14ac:dyDescent="0.25">
      <c r="A63" s="86"/>
      <c r="B63" s="87"/>
      <c r="C63" s="87"/>
      <c r="D63" s="40" t="s">
        <v>186</v>
      </c>
      <c r="E63" s="40" t="s">
        <v>187</v>
      </c>
      <c r="F63" s="87"/>
      <c r="G63" s="99">
        <v>40787</v>
      </c>
      <c r="H63" s="100">
        <v>41334</v>
      </c>
      <c r="I63" s="55" t="s">
        <v>457</v>
      </c>
      <c r="J63" s="87"/>
      <c r="K63" s="87"/>
      <c r="L63" s="87"/>
      <c r="M63" s="87"/>
      <c r="N63" s="87"/>
      <c r="O63" s="87"/>
      <c r="P63" s="87"/>
      <c r="Q63" s="45" t="s">
        <v>293</v>
      </c>
      <c r="R63" s="39" t="s">
        <v>239</v>
      </c>
      <c r="S63" s="61">
        <v>200000</v>
      </c>
      <c r="T63" s="87"/>
      <c r="U63" s="87" t="s">
        <v>478</v>
      </c>
      <c r="V63" s="87"/>
      <c r="W63" s="39" t="s">
        <v>261</v>
      </c>
      <c r="X63" s="55" t="s">
        <v>297</v>
      </c>
      <c r="Y63" s="87"/>
      <c r="Z63" s="51" t="s">
        <v>240</v>
      </c>
      <c r="AA63" s="87"/>
      <c r="AB63" s="45" t="s">
        <v>322</v>
      </c>
      <c r="AC63" s="89"/>
      <c r="AD63" s="89"/>
      <c r="AE63" s="89"/>
      <c r="AF63" s="90"/>
      <c r="AG63" s="91"/>
      <c r="AH63" s="61">
        <v>100000</v>
      </c>
      <c r="AI63" s="92"/>
      <c r="AJ63" s="92"/>
      <c r="AK63" s="93"/>
      <c r="AL63" s="93"/>
      <c r="AM63" s="93"/>
      <c r="AN63" s="92"/>
      <c r="AO63" s="93"/>
      <c r="AP63" s="94"/>
      <c r="AQ63" s="94"/>
      <c r="AR63" s="95"/>
      <c r="AS63" s="94"/>
    </row>
    <row r="64" spans="1:45" s="96" customFormat="1" ht="45" x14ac:dyDescent="0.25">
      <c r="A64" s="86"/>
      <c r="B64" s="87"/>
      <c r="C64" s="87"/>
      <c r="D64" s="40" t="s">
        <v>374</v>
      </c>
      <c r="E64" s="40" t="s">
        <v>375</v>
      </c>
      <c r="F64" s="87"/>
      <c r="G64" s="99">
        <v>40817</v>
      </c>
      <c r="H64" s="100">
        <v>41334</v>
      </c>
      <c r="I64" s="44" t="s">
        <v>376</v>
      </c>
      <c r="J64" s="88"/>
      <c r="K64" s="88"/>
      <c r="L64" s="88"/>
      <c r="M64" s="88"/>
      <c r="N64" s="88"/>
      <c r="O64" s="88"/>
      <c r="P64" s="88"/>
      <c r="Q64" s="45" t="s">
        <v>234</v>
      </c>
      <c r="R64" s="39" t="s">
        <v>239</v>
      </c>
      <c r="S64" s="61">
        <v>8877700</v>
      </c>
      <c r="T64" s="87"/>
      <c r="U64" s="87"/>
      <c r="V64" s="87"/>
      <c r="W64" s="39" t="s">
        <v>261</v>
      </c>
      <c r="X64" s="58" t="s">
        <v>377</v>
      </c>
      <c r="Y64" s="87"/>
      <c r="Z64" s="51" t="s">
        <v>240</v>
      </c>
      <c r="AA64" s="88"/>
      <c r="AB64" s="45" t="s">
        <v>322</v>
      </c>
      <c r="AC64" s="89"/>
      <c r="AD64" s="89"/>
      <c r="AE64" s="89"/>
      <c r="AF64" s="90"/>
      <c r="AG64" s="91"/>
      <c r="AH64" s="61">
        <v>600000</v>
      </c>
      <c r="AI64" s="92"/>
      <c r="AJ64" s="92"/>
      <c r="AK64" s="93"/>
      <c r="AL64" s="93"/>
      <c r="AM64" s="93"/>
      <c r="AN64" s="92"/>
      <c r="AO64" s="93"/>
      <c r="AP64" s="94"/>
      <c r="AQ64" s="94"/>
      <c r="AR64" s="95"/>
      <c r="AS64" s="94"/>
    </row>
    <row r="65" spans="1:45" s="96" customFormat="1" ht="60" x14ac:dyDescent="0.25">
      <c r="A65" s="86"/>
      <c r="B65" s="87"/>
      <c r="C65" s="87"/>
      <c r="D65" s="40" t="s">
        <v>753</v>
      </c>
      <c r="E65" s="40" t="s">
        <v>378</v>
      </c>
      <c r="F65" s="87"/>
      <c r="G65" s="99">
        <v>40878</v>
      </c>
      <c r="H65" s="100">
        <v>41061</v>
      </c>
      <c r="I65" s="44" t="s">
        <v>376</v>
      </c>
      <c r="J65" s="88"/>
      <c r="K65" s="88"/>
      <c r="L65" s="88"/>
      <c r="M65" s="88"/>
      <c r="N65" s="88"/>
      <c r="O65" s="88"/>
      <c r="P65" s="88"/>
      <c r="Q65" s="45" t="s">
        <v>234</v>
      </c>
      <c r="R65" s="39" t="s">
        <v>239</v>
      </c>
      <c r="S65" s="61">
        <v>255970</v>
      </c>
      <c r="T65" s="87"/>
      <c r="U65" s="87"/>
      <c r="V65" s="87"/>
      <c r="W65" s="39" t="s">
        <v>261</v>
      </c>
      <c r="X65" s="58" t="s">
        <v>379</v>
      </c>
      <c r="Y65" s="87"/>
      <c r="Z65" s="51" t="s">
        <v>240</v>
      </c>
      <c r="AA65" s="88"/>
      <c r="AB65" s="45" t="s">
        <v>260</v>
      </c>
      <c r="AC65" s="89"/>
      <c r="AD65" s="89"/>
      <c r="AE65" s="89"/>
      <c r="AF65" s="90"/>
      <c r="AG65" s="91"/>
      <c r="AH65" s="61"/>
      <c r="AI65" s="92"/>
      <c r="AJ65" s="92"/>
      <c r="AK65" s="93"/>
      <c r="AL65" s="93"/>
      <c r="AM65" s="93"/>
      <c r="AN65" s="92"/>
      <c r="AO65" s="93"/>
      <c r="AP65" s="94"/>
      <c r="AQ65" s="94"/>
      <c r="AR65" s="95"/>
      <c r="AS65" s="94"/>
    </row>
    <row r="66" spans="1:45" s="96" customFormat="1" ht="60" x14ac:dyDescent="0.25">
      <c r="A66" s="86"/>
      <c r="B66" s="87"/>
      <c r="C66" s="87"/>
      <c r="D66" s="40" t="s">
        <v>188</v>
      </c>
      <c r="E66" s="40" t="s">
        <v>189</v>
      </c>
      <c r="F66" s="87"/>
      <c r="G66" s="99">
        <v>41183</v>
      </c>
      <c r="H66" s="100">
        <v>41518</v>
      </c>
      <c r="I66" s="103" t="s">
        <v>300</v>
      </c>
      <c r="J66" s="87"/>
      <c r="K66" s="87"/>
      <c r="L66" s="87"/>
      <c r="M66" s="87"/>
      <c r="N66" s="87"/>
      <c r="O66" s="87"/>
      <c r="P66" s="87"/>
      <c r="Q66" s="45" t="s">
        <v>70</v>
      </c>
      <c r="R66" s="39" t="s">
        <v>239</v>
      </c>
      <c r="S66" s="61">
        <v>843875</v>
      </c>
      <c r="T66" s="87"/>
      <c r="U66" s="87"/>
      <c r="V66" s="87"/>
      <c r="W66" s="39" t="s">
        <v>261</v>
      </c>
      <c r="X66" s="55" t="s">
        <v>298</v>
      </c>
      <c r="Y66" s="87"/>
      <c r="Z66" s="51" t="s">
        <v>240</v>
      </c>
      <c r="AA66" s="87"/>
      <c r="AB66" s="45" t="s">
        <v>323</v>
      </c>
      <c r="AC66" s="89"/>
      <c r="AD66" s="89"/>
      <c r="AE66" s="89"/>
      <c r="AF66" s="90"/>
      <c r="AG66" s="91"/>
      <c r="AH66" s="61">
        <v>750000</v>
      </c>
      <c r="AI66" s="92"/>
      <c r="AJ66" s="92"/>
      <c r="AK66" s="93"/>
      <c r="AL66" s="93"/>
      <c r="AM66" s="93"/>
      <c r="AN66" s="92"/>
      <c r="AO66" s="93"/>
      <c r="AP66" s="94"/>
      <c r="AQ66" s="94"/>
      <c r="AR66" s="95"/>
      <c r="AS66" s="94"/>
    </row>
    <row r="67" spans="1:45" s="96" customFormat="1" ht="30" x14ac:dyDescent="0.25">
      <c r="A67" s="86"/>
      <c r="B67" s="87"/>
      <c r="C67" s="87"/>
      <c r="D67" s="40" t="s">
        <v>380</v>
      </c>
      <c r="E67" s="40" t="s">
        <v>381</v>
      </c>
      <c r="F67" s="87"/>
      <c r="G67" s="99">
        <v>40603</v>
      </c>
      <c r="H67" s="100">
        <v>40878</v>
      </c>
      <c r="I67" s="103" t="s">
        <v>256</v>
      </c>
      <c r="J67" s="88"/>
      <c r="K67" s="88"/>
      <c r="L67" s="88"/>
      <c r="M67" s="88"/>
      <c r="N67" s="88"/>
      <c r="O67" s="88"/>
      <c r="P67" s="88"/>
      <c r="Q67" s="45" t="s">
        <v>234</v>
      </c>
      <c r="R67" s="39" t="s">
        <v>239</v>
      </c>
      <c r="S67" s="61">
        <v>677207</v>
      </c>
      <c r="T67" s="87"/>
      <c r="U67" s="87"/>
      <c r="V67" s="87"/>
      <c r="W67" s="39" t="s">
        <v>261</v>
      </c>
      <c r="X67" s="58" t="s">
        <v>382</v>
      </c>
      <c r="Y67" s="87"/>
      <c r="Z67" s="51" t="s">
        <v>240</v>
      </c>
      <c r="AA67" s="88"/>
      <c r="AB67" s="45">
        <v>2011</v>
      </c>
      <c r="AC67" s="89"/>
      <c r="AD67" s="89"/>
      <c r="AE67" s="89"/>
      <c r="AF67" s="90"/>
      <c r="AG67" s="91"/>
      <c r="AH67" s="61"/>
      <c r="AI67" s="92"/>
      <c r="AJ67" s="92"/>
      <c r="AK67" s="93"/>
      <c r="AL67" s="93"/>
      <c r="AM67" s="93"/>
      <c r="AN67" s="92"/>
      <c r="AO67" s="93"/>
      <c r="AP67" s="94"/>
      <c r="AQ67" s="94"/>
      <c r="AR67" s="95"/>
      <c r="AS67" s="94"/>
    </row>
    <row r="68" spans="1:45" s="96" customFormat="1" ht="30" x14ac:dyDescent="0.25">
      <c r="A68" s="86"/>
      <c r="B68" s="87"/>
      <c r="C68" s="87"/>
      <c r="D68" s="40" t="s">
        <v>190</v>
      </c>
      <c r="E68" s="40" t="s">
        <v>191</v>
      </c>
      <c r="F68" s="87"/>
      <c r="G68" s="99">
        <v>40878</v>
      </c>
      <c r="H68" s="100">
        <v>41244</v>
      </c>
      <c r="I68" s="103" t="s">
        <v>256</v>
      </c>
      <c r="J68" s="87"/>
      <c r="K68" s="87"/>
      <c r="L68" s="87"/>
      <c r="M68" s="87"/>
      <c r="N68" s="87"/>
      <c r="O68" s="87"/>
      <c r="P68" s="87"/>
      <c r="Q68" s="45" t="s">
        <v>100</v>
      </c>
      <c r="R68" s="39" t="s">
        <v>239</v>
      </c>
      <c r="S68" s="61">
        <v>400304</v>
      </c>
      <c r="T68" s="87"/>
      <c r="U68" s="87"/>
      <c r="V68" s="87"/>
      <c r="W68" s="39" t="s">
        <v>261</v>
      </c>
      <c r="X68" s="55" t="s">
        <v>299</v>
      </c>
      <c r="Y68" s="87"/>
      <c r="Z68" s="51" t="s">
        <v>240</v>
      </c>
      <c r="AA68" s="87"/>
      <c r="AB68" s="45" t="s">
        <v>260</v>
      </c>
      <c r="AC68" s="89"/>
      <c r="AD68" s="89"/>
      <c r="AE68" s="89"/>
      <c r="AF68" s="90"/>
      <c r="AG68" s="91"/>
      <c r="AH68" s="61">
        <v>550000</v>
      </c>
      <c r="AI68" s="92"/>
      <c r="AJ68" s="92"/>
      <c r="AK68" s="93"/>
      <c r="AL68" s="93"/>
      <c r="AM68" s="93"/>
      <c r="AN68" s="92"/>
      <c r="AO68" s="93"/>
      <c r="AP68" s="94"/>
      <c r="AQ68" s="94"/>
      <c r="AR68" s="95"/>
      <c r="AS68" s="94"/>
    </row>
    <row r="69" spans="1:45" s="96" customFormat="1" ht="30" x14ac:dyDescent="0.25">
      <c r="A69" s="86"/>
      <c r="B69" s="87"/>
      <c r="C69" s="87"/>
      <c r="D69" s="40" t="s">
        <v>192</v>
      </c>
      <c r="E69" s="40" t="s">
        <v>193</v>
      </c>
      <c r="F69" s="87"/>
      <c r="G69" s="99">
        <v>40575</v>
      </c>
      <c r="H69" s="100">
        <v>41030</v>
      </c>
      <c r="I69" s="55"/>
      <c r="J69" s="87"/>
      <c r="K69" s="87"/>
      <c r="L69" s="87"/>
      <c r="M69" s="87"/>
      <c r="N69" s="87"/>
      <c r="O69" s="87"/>
      <c r="P69" s="87"/>
      <c r="Q69" s="45" t="s">
        <v>293</v>
      </c>
      <c r="R69" s="39" t="s">
        <v>239</v>
      </c>
      <c r="S69" s="61"/>
      <c r="T69" s="87"/>
      <c r="U69" s="87"/>
      <c r="V69" s="87"/>
      <c r="W69" s="39" t="s">
        <v>261</v>
      </c>
      <c r="X69" s="55" t="s">
        <v>301</v>
      </c>
      <c r="Y69" s="87"/>
      <c r="Z69" s="51" t="s">
        <v>240</v>
      </c>
      <c r="AA69" s="87"/>
      <c r="AB69" s="45" t="s">
        <v>260</v>
      </c>
      <c r="AC69" s="89"/>
      <c r="AD69" s="89"/>
      <c r="AE69" s="89"/>
      <c r="AF69" s="90"/>
      <c r="AG69" s="91"/>
      <c r="AH69" s="61">
        <v>176000</v>
      </c>
      <c r="AI69" s="92"/>
      <c r="AJ69" s="92"/>
      <c r="AK69" s="93"/>
      <c r="AL69" s="93"/>
      <c r="AM69" s="93"/>
      <c r="AN69" s="92"/>
      <c r="AO69" s="93"/>
      <c r="AP69" s="94"/>
      <c r="AQ69" s="94"/>
      <c r="AR69" s="95"/>
      <c r="AS69" s="94"/>
    </row>
    <row r="70" spans="1:45" s="96" customFormat="1" ht="30" x14ac:dyDescent="0.25">
      <c r="A70" s="86"/>
      <c r="B70" s="87"/>
      <c r="C70" s="87"/>
      <c r="D70" s="40" t="s">
        <v>194</v>
      </c>
      <c r="E70" s="40" t="s">
        <v>195</v>
      </c>
      <c r="F70" s="87"/>
      <c r="G70" s="99">
        <v>41030</v>
      </c>
      <c r="H70" s="100">
        <v>41730</v>
      </c>
      <c r="I70" s="103" t="s">
        <v>256</v>
      </c>
      <c r="J70" s="87"/>
      <c r="K70" s="87"/>
      <c r="L70" s="87"/>
      <c r="M70" s="87"/>
      <c r="N70" s="87"/>
      <c r="O70" s="87"/>
      <c r="P70" s="87"/>
      <c r="Q70" s="45" t="s">
        <v>100</v>
      </c>
      <c r="R70" s="39" t="s">
        <v>239</v>
      </c>
      <c r="S70" s="61" t="s">
        <v>302</v>
      </c>
      <c r="T70" s="87"/>
      <c r="U70" s="87"/>
      <c r="V70" s="87"/>
      <c r="W70" s="39" t="s">
        <v>261</v>
      </c>
      <c r="X70" s="55" t="s">
        <v>301</v>
      </c>
      <c r="Y70" s="87"/>
      <c r="Z70" s="51" t="s">
        <v>240</v>
      </c>
      <c r="AA70" s="87"/>
      <c r="AB70" s="45" t="s">
        <v>324</v>
      </c>
      <c r="AC70" s="89"/>
      <c r="AD70" s="89"/>
      <c r="AE70" s="89"/>
      <c r="AF70" s="90"/>
      <c r="AG70" s="91"/>
      <c r="AH70" s="61">
        <v>382000</v>
      </c>
      <c r="AI70" s="92"/>
      <c r="AJ70" s="92"/>
      <c r="AK70" s="93"/>
      <c r="AL70" s="93"/>
      <c r="AM70" s="93"/>
      <c r="AN70" s="92"/>
      <c r="AO70" s="93"/>
      <c r="AP70" s="94"/>
      <c r="AQ70" s="94"/>
      <c r="AR70" s="95"/>
      <c r="AS70" s="94"/>
    </row>
    <row r="71" spans="1:45" s="96" customFormat="1" ht="60" x14ac:dyDescent="0.25">
      <c r="A71" s="86"/>
      <c r="B71" s="87"/>
      <c r="C71" s="87"/>
      <c r="D71" s="110" t="s">
        <v>196</v>
      </c>
      <c r="E71" s="110" t="s">
        <v>197</v>
      </c>
      <c r="F71" s="87"/>
      <c r="G71" s="99">
        <v>40817</v>
      </c>
      <c r="H71" s="100">
        <v>42339</v>
      </c>
      <c r="I71" s="55" t="s">
        <v>303</v>
      </c>
      <c r="J71" s="87"/>
      <c r="K71" s="87"/>
      <c r="L71" s="87"/>
      <c r="M71" s="87"/>
      <c r="N71" s="87"/>
      <c r="O71" s="87"/>
      <c r="P71" s="87"/>
      <c r="Q71" s="45" t="s">
        <v>100</v>
      </c>
      <c r="R71" s="39" t="s">
        <v>239</v>
      </c>
      <c r="S71" s="61">
        <v>3058845.7</v>
      </c>
      <c r="T71" s="87"/>
      <c r="U71" s="87"/>
      <c r="V71" s="87"/>
      <c r="W71" s="39" t="s">
        <v>261</v>
      </c>
      <c r="X71" s="55" t="s">
        <v>304</v>
      </c>
      <c r="Y71" s="87"/>
      <c r="Z71" s="51" t="s">
        <v>240</v>
      </c>
      <c r="AA71" s="87"/>
      <c r="AB71" s="45" t="s">
        <v>329</v>
      </c>
      <c r="AC71" s="89"/>
      <c r="AD71" s="89"/>
      <c r="AE71" s="89"/>
      <c r="AF71" s="90"/>
      <c r="AG71" s="91"/>
      <c r="AH71" s="61">
        <v>3059000</v>
      </c>
      <c r="AI71" s="92"/>
      <c r="AJ71" s="92"/>
      <c r="AK71" s="93"/>
      <c r="AL71" s="93"/>
      <c r="AM71" s="93"/>
      <c r="AN71" s="92"/>
      <c r="AO71" s="93"/>
      <c r="AP71" s="94"/>
      <c r="AQ71" s="94"/>
      <c r="AR71" s="95"/>
      <c r="AS71" s="94"/>
    </row>
    <row r="72" spans="1:45" s="96" customFormat="1" ht="60" x14ac:dyDescent="0.25">
      <c r="A72" s="86"/>
      <c r="B72" s="87"/>
      <c r="C72" s="87"/>
      <c r="D72" s="41" t="s">
        <v>198</v>
      </c>
      <c r="E72" s="111" t="s">
        <v>199</v>
      </c>
      <c r="F72" s="87"/>
      <c r="G72" s="99">
        <v>41061</v>
      </c>
      <c r="H72" s="100">
        <v>42339</v>
      </c>
      <c r="I72" s="55" t="s">
        <v>305</v>
      </c>
      <c r="J72" s="87"/>
      <c r="K72" s="87"/>
      <c r="L72" s="87"/>
      <c r="M72" s="87"/>
      <c r="N72" s="87"/>
      <c r="O72" s="87"/>
      <c r="P72" s="87"/>
      <c r="Q72" s="45" t="s">
        <v>100</v>
      </c>
      <c r="R72" s="39" t="s">
        <v>239</v>
      </c>
      <c r="S72" s="61">
        <v>12088550</v>
      </c>
      <c r="T72" s="87"/>
      <c r="U72" s="87"/>
      <c r="V72" s="87"/>
      <c r="W72" s="39" t="s">
        <v>261</v>
      </c>
      <c r="X72" s="55" t="s">
        <v>306</v>
      </c>
      <c r="Y72" s="87"/>
      <c r="Z72" s="51" t="s">
        <v>240</v>
      </c>
      <c r="AA72" s="87"/>
      <c r="AB72" s="45" t="s">
        <v>326</v>
      </c>
      <c r="AC72" s="89"/>
      <c r="AD72" s="89"/>
      <c r="AE72" s="89"/>
      <c r="AF72" s="90"/>
      <c r="AG72" s="91"/>
      <c r="AH72" s="61">
        <v>12083000</v>
      </c>
      <c r="AI72" s="92"/>
      <c r="AJ72" s="92"/>
      <c r="AK72" s="93"/>
      <c r="AL72" s="93"/>
      <c r="AM72" s="93"/>
      <c r="AN72" s="92"/>
      <c r="AO72" s="93"/>
      <c r="AP72" s="94"/>
      <c r="AQ72" s="94"/>
      <c r="AR72" s="95"/>
      <c r="AS72" s="94"/>
    </row>
    <row r="73" spans="1:45" s="96" customFormat="1" ht="30" x14ac:dyDescent="0.25">
      <c r="A73" s="86"/>
      <c r="B73" s="87"/>
      <c r="C73" s="87"/>
      <c r="D73" s="112" t="s">
        <v>200</v>
      </c>
      <c r="E73" s="69" t="s">
        <v>201</v>
      </c>
      <c r="F73" s="87"/>
      <c r="G73" s="99">
        <v>41214</v>
      </c>
      <c r="H73" s="100">
        <v>41609</v>
      </c>
      <c r="I73" s="55" t="s">
        <v>307</v>
      </c>
      <c r="J73" s="87"/>
      <c r="K73" s="87"/>
      <c r="L73" s="87"/>
      <c r="M73" s="87"/>
      <c r="N73" s="87"/>
      <c r="O73" s="87"/>
      <c r="P73" s="87"/>
      <c r="Q73" s="45" t="s">
        <v>100</v>
      </c>
      <c r="R73" s="39" t="s">
        <v>239</v>
      </c>
      <c r="S73" s="61">
        <v>950600</v>
      </c>
      <c r="T73" s="87"/>
      <c r="U73" s="87"/>
      <c r="V73" s="87"/>
      <c r="W73" s="39" t="s">
        <v>261</v>
      </c>
      <c r="X73" s="55" t="s">
        <v>306</v>
      </c>
      <c r="Y73" s="87"/>
      <c r="Z73" s="51" t="s">
        <v>240</v>
      </c>
      <c r="AA73" s="87"/>
      <c r="AB73" s="45" t="s">
        <v>323</v>
      </c>
      <c r="AC73" s="89"/>
      <c r="AD73" s="89"/>
      <c r="AE73" s="89"/>
      <c r="AF73" s="90"/>
      <c r="AG73" s="91"/>
      <c r="AH73" s="61">
        <v>700000</v>
      </c>
      <c r="AI73" s="92"/>
      <c r="AJ73" s="92"/>
      <c r="AK73" s="93"/>
      <c r="AL73" s="93"/>
      <c r="AM73" s="93"/>
      <c r="AN73" s="92"/>
      <c r="AO73" s="93"/>
      <c r="AP73" s="94"/>
      <c r="AQ73" s="94"/>
      <c r="AR73" s="95"/>
      <c r="AS73" s="94"/>
    </row>
    <row r="74" spans="1:45" s="96" customFormat="1" ht="60" x14ac:dyDescent="0.25">
      <c r="A74" s="86"/>
      <c r="B74" s="87"/>
      <c r="C74" s="87"/>
      <c r="D74" s="40" t="s">
        <v>202</v>
      </c>
      <c r="E74" s="40" t="s">
        <v>203</v>
      </c>
      <c r="F74" s="87"/>
      <c r="G74" s="99">
        <v>41153</v>
      </c>
      <c r="H74" s="100">
        <v>41609</v>
      </c>
      <c r="I74" s="55" t="s">
        <v>622</v>
      </c>
      <c r="J74" s="87"/>
      <c r="K74" s="87"/>
      <c r="L74" s="87"/>
      <c r="M74" s="87"/>
      <c r="N74" s="87"/>
      <c r="O74" s="87"/>
      <c r="P74" s="87"/>
      <c r="Q74" s="45" t="s">
        <v>100</v>
      </c>
      <c r="R74" s="39" t="s">
        <v>239</v>
      </c>
      <c r="S74" s="61">
        <v>5748700</v>
      </c>
      <c r="T74" s="87"/>
      <c r="U74" s="87"/>
      <c r="V74" s="87"/>
      <c r="W74" s="39" t="s">
        <v>261</v>
      </c>
      <c r="X74" s="55" t="s">
        <v>308</v>
      </c>
      <c r="Y74" s="87"/>
      <c r="Z74" s="51" t="s">
        <v>240</v>
      </c>
      <c r="AA74" s="87"/>
      <c r="AB74" s="45" t="s">
        <v>323</v>
      </c>
      <c r="AC74" s="89"/>
      <c r="AD74" s="89"/>
      <c r="AE74" s="89"/>
      <c r="AF74" s="90"/>
      <c r="AG74" s="91"/>
      <c r="AH74" s="61">
        <v>3800000</v>
      </c>
      <c r="AI74" s="92"/>
      <c r="AJ74" s="92"/>
      <c r="AK74" s="93"/>
      <c r="AL74" s="93"/>
      <c r="AM74" s="93"/>
      <c r="AN74" s="92"/>
      <c r="AO74" s="93"/>
      <c r="AP74" s="94"/>
      <c r="AQ74" s="94"/>
      <c r="AR74" s="95"/>
      <c r="AS74" s="94"/>
    </row>
    <row r="75" spans="1:45" s="96" customFormat="1" ht="45" x14ac:dyDescent="0.25">
      <c r="A75" s="86"/>
      <c r="B75" s="87"/>
      <c r="C75" s="87"/>
      <c r="D75" s="40" t="s">
        <v>204</v>
      </c>
      <c r="E75" s="40" t="s">
        <v>205</v>
      </c>
      <c r="F75" s="87"/>
      <c r="G75" s="99">
        <v>41153</v>
      </c>
      <c r="H75" s="100">
        <v>41609</v>
      </c>
      <c r="I75" s="55" t="s">
        <v>622</v>
      </c>
      <c r="J75" s="87"/>
      <c r="K75" s="87"/>
      <c r="L75" s="87"/>
      <c r="M75" s="87"/>
      <c r="N75" s="87"/>
      <c r="O75" s="87"/>
      <c r="P75" s="87"/>
      <c r="Q75" s="45" t="s">
        <v>100</v>
      </c>
      <c r="R75" s="39" t="s">
        <v>239</v>
      </c>
      <c r="S75" s="61">
        <v>4337640</v>
      </c>
      <c r="T75" s="87"/>
      <c r="U75" s="87"/>
      <c r="V75" s="87"/>
      <c r="W75" s="39" t="s">
        <v>261</v>
      </c>
      <c r="X75" s="55" t="s">
        <v>309</v>
      </c>
      <c r="Y75" s="87"/>
      <c r="Z75" s="51" t="s">
        <v>240</v>
      </c>
      <c r="AA75" s="87"/>
      <c r="AB75" s="45" t="s">
        <v>323</v>
      </c>
      <c r="AC75" s="89"/>
      <c r="AD75" s="89"/>
      <c r="AE75" s="89"/>
      <c r="AF75" s="90"/>
      <c r="AG75" s="91"/>
      <c r="AH75" s="61">
        <v>3500000</v>
      </c>
      <c r="AI75" s="92"/>
      <c r="AJ75" s="92"/>
      <c r="AK75" s="93"/>
      <c r="AL75" s="93"/>
      <c r="AM75" s="93"/>
      <c r="AN75" s="92"/>
      <c r="AO75" s="93"/>
      <c r="AP75" s="94"/>
      <c r="AQ75" s="94"/>
      <c r="AR75" s="95"/>
      <c r="AS75" s="94"/>
    </row>
    <row r="76" spans="1:45" s="96" customFormat="1" ht="60" x14ac:dyDescent="0.25">
      <c r="A76" s="86"/>
      <c r="B76" s="87"/>
      <c r="C76" s="87"/>
      <c r="D76" s="63" t="s">
        <v>206</v>
      </c>
      <c r="E76" s="40" t="s">
        <v>207</v>
      </c>
      <c r="F76" s="87"/>
      <c r="G76" s="99">
        <v>40118</v>
      </c>
      <c r="H76" s="100">
        <v>41244</v>
      </c>
      <c r="I76" s="55" t="s">
        <v>310</v>
      </c>
      <c r="J76" s="87"/>
      <c r="K76" s="87"/>
      <c r="L76" s="87"/>
      <c r="M76" s="87"/>
      <c r="N76" s="87"/>
      <c r="O76" s="87"/>
      <c r="P76" s="87"/>
      <c r="Q76" s="45" t="s">
        <v>100</v>
      </c>
      <c r="R76" s="39" t="s">
        <v>239</v>
      </c>
      <c r="S76" s="61">
        <v>921220</v>
      </c>
      <c r="T76" s="87"/>
      <c r="U76" s="87"/>
      <c r="V76" s="87"/>
      <c r="W76" s="39" t="s">
        <v>261</v>
      </c>
      <c r="X76" s="55" t="s">
        <v>311</v>
      </c>
      <c r="Y76" s="87"/>
      <c r="Z76" s="51" t="s">
        <v>240</v>
      </c>
      <c r="AA76" s="87"/>
      <c r="AB76" s="45" t="s">
        <v>330</v>
      </c>
      <c r="AC76" s="89"/>
      <c r="AD76" s="89"/>
      <c r="AE76" s="89"/>
      <c r="AF76" s="90"/>
      <c r="AG76" s="91"/>
      <c r="AH76" s="61">
        <v>641000</v>
      </c>
      <c r="AI76" s="92"/>
      <c r="AJ76" s="92"/>
      <c r="AK76" s="93"/>
      <c r="AL76" s="93"/>
      <c r="AM76" s="93"/>
      <c r="AN76" s="92"/>
      <c r="AO76" s="93"/>
      <c r="AP76" s="94"/>
      <c r="AQ76" s="94"/>
      <c r="AR76" s="95"/>
      <c r="AS76" s="94"/>
    </row>
    <row r="77" spans="1:45" s="96" customFormat="1" ht="60" x14ac:dyDescent="0.25">
      <c r="A77" s="86"/>
      <c r="B77" s="87"/>
      <c r="C77" s="87"/>
      <c r="D77" s="110" t="s">
        <v>208</v>
      </c>
      <c r="E77" s="113" t="s">
        <v>209</v>
      </c>
      <c r="F77" s="87"/>
      <c r="G77" s="99">
        <v>41030</v>
      </c>
      <c r="H77" s="100">
        <v>41426</v>
      </c>
      <c r="I77" s="55" t="s">
        <v>623</v>
      </c>
      <c r="J77" s="87"/>
      <c r="K77" s="87"/>
      <c r="L77" s="87"/>
      <c r="M77" s="87"/>
      <c r="N77" s="87"/>
      <c r="O77" s="87"/>
      <c r="P77" s="87"/>
      <c r="Q77" s="45" t="s">
        <v>100</v>
      </c>
      <c r="R77" s="39" t="s">
        <v>239</v>
      </c>
      <c r="S77" s="61">
        <v>5689959</v>
      </c>
      <c r="T77" s="87"/>
      <c r="U77" s="87"/>
      <c r="V77" s="87"/>
      <c r="W77" s="39" t="s">
        <v>261</v>
      </c>
      <c r="X77" s="55" t="s">
        <v>312</v>
      </c>
      <c r="Y77" s="87"/>
      <c r="Z77" s="51" t="s">
        <v>240</v>
      </c>
      <c r="AA77" s="87"/>
      <c r="AB77" s="45" t="s">
        <v>323</v>
      </c>
      <c r="AC77" s="89"/>
      <c r="AD77" s="89"/>
      <c r="AE77" s="89"/>
      <c r="AF77" s="90"/>
      <c r="AG77" s="91"/>
      <c r="AH77" s="61">
        <v>4552000</v>
      </c>
      <c r="AI77" s="92"/>
      <c r="AJ77" s="92"/>
      <c r="AK77" s="93"/>
      <c r="AL77" s="93"/>
      <c r="AM77" s="93"/>
      <c r="AN77" s="92"/>
      <c r="AO77" s="93"/>
      <c r="AP77" s="94"/>
      <c r="AQ77" s="94"/>
      <c r="AR77" s="95"/>
      <c r="AS77" s="94"/>
    </row>
    <row r="78" spans="1:45" s="96" customFormat="1" ht="45" x14ac:dyDescent="0.25">
      <c r="A78" s="86"/>
      <c r="B78" s="87"/>
      <c r="C78" s="87"/>
      <c r="D78" s="41" t="s">
        <v>210</v>
      </c>
      <c r="E78" s="41" t="s">
        <v>211</v>
      </c>
      <c r="F78" s="87"/>
      <c r="G78" s="99">
        <v>41000</v>
      </c>
      <c r="H78" s="100">
        <v>41030</v>
      </c>
      <c r="I78" s="55" t="s">
        <v>310</v>
      </c>
      <c r="J78" s="87"/>
      <c r="K78" s="87"/>
      <c r="L78" s="87"/>
      <c r="M78" s="87"/>
      <c r="N78" s="87"/>
      <c r="O78" s="87"/>
      <c r="P78" s="87"/>
      <c r="Q78" s="45" t="s">
        <v>100</v>
      </c>
      <c r="R78" s="39" t="s">
        <v>239</v>
      </c>
      <c r="S78" s="61">
        <v>941920</v>
      </c>
      <c r="T78" s="87"/>
      <c r="U78" s="87"/>
      <c r="V78" s="87"/>
      <c r="W78" s="39" t="s">
        <v>261</v>
      </c>
      <c r="X78" s="55" t="s">
        <v>313</v>
      </c>
      <c r="Y78" s="87"/>
      <c r="Z78" s="51" t="s">
        <v>240</v>
      </c>
      <c r="AA78" s="87"/>
      <c r="AB78" s="45">
        <v>2012</v>
      </c>
      <c r="AC78" s="89"/>
      <c r="AD78" s="89"/>
      <c r="AE78" s="89"/>
      <c r="AF78" s="90"/>
      <c r="AG78" s="91"/>
      <c r="AH78" s="61">
        <v>800000</v>
      </c>
      <c r="AI78" s="92"/>
      <c r="AJ78" s="92"/>
      <c r="AK78" s="93"/>
      <c r="AL78" s="93"/>
      <c r="AM78" s="93"/>
      <c r="AN78" s="92"/>
      <c r="AO78" s="93"/>
      <c r="AP78" s="94"/>
      <c r="AQ78" s="94"/>
      <c r="AR78" s="95"/>
      <c r="AS78" s="94"/>
    </row>
    <row r="79" spans="1:45" s="96" customFormat="1" ht="45" x14ac:dyDescent="0.25">
      <c r="A79" s="86"/>
      <c r="B79" s="87"/>
      <c r="C79" s="87"/>
      <c r="D79" s="41" t="s">
        <v>212</v>
      </c>
      <c r="E79" s="111" t="s">
        <v>213</v>
      </c>
      <c r="F79" s="87"/>
      <c r="G79" s="99">
        <v>41244</v>
      </c>
      <c r="H79" s="100">
        <v>41609</v>
      </c>
      <c r="I79" s="55" t="s">
        <v>310</v>
      </c>
      <c r="J79" s="87"/>
      <c r="K79" s="87"/>
      <c r="L79" s="87"/>
      <c r="M79" s="87"/>
      <c r="N79" s="87"/>
      <c r="O79" s="87"/>
      <c r="P79" s="87"/>
      <c r="Q79" s="45" t="s">
        <v>100</v>
      </c>
      <c r="R79" s="39" t="s">
        <v>239</v>
      </c>
      <c r="S79" s="61">
        <v>4063735</v>
      </c>
      <c r="T79" s="87"/>
      <c r="U79" s="87"/>
      <c r="V79" s="87"/>
      <c r="W79" s="39" t="s">
        <v>261</v>
      </c>
      <c r="X79" s="55" t="s">
        <v>313</v>
      </c>
      <c r="Y79" s="87"/>
      <c r="Z79" s="51" t="s">
        <v>240</v>
      </c>
      <c r="AA79" s="87"/>
      <c r="AB79" s="45">
        <v>2012</v>
      </c>
      <c r="AC79" s="89"/>
      <c r="AD79" s="89"/>
      <c r="AE79" s="89"/>
      <c r="AF79" s="90"/>
      <c r="AG79" s="91"/>
      <c r="AH79" s="61">
        <v>4063735</v>
      </c>
      <c r="AI79" s="92"/>
      <c r="AJ79" s="92"/>
      <c r="AK79" s="93"/>
      <c r="AL79" s="93"/>
      <c r="AM79" s="93"/>
      <c r="AN79" s="92"/>
      <c r="AO79" s="93"/>
      <c r="AP79" s="94"/>
      <c r="AQ79" s="94"/>
      <c r="AR79" s="95"/>
      <c r="AS79" s="94"/>
    </row>
    <row r="80" spans="1:45" s="96" customFormat="1" ht="30" x14ac:dyDescent="0.25">
      <c r="A80" s="86"/>
      <c r="B80" s="87"/>
      <c r="C80" s="87"/>
      <c r="D80" s="41" t="s">
        <v>214</v>
      </c>
      <c r="E80" s="111" t="s">
        <v>215</v>
      </c>
      <c r="F80" s="87"/>
      <c r="G80" s="99">
        <v>41030</v>
      </c>
      <c r="H80" s="100">
        <v>41365</v>
      </c>
      <c r="I80" s="55" t="s">
        <v>314</v>
      </c>
      <c r="J80" s="87"/>
      <c r="K80" s="87"/>
      <c r="L80" s="87"/>
      <c r="M80" s="87"/>
      <c r="N80" s="87"/>
      <c r="O80" s="87"/>
      <c r="P80" s="87"/>
      <c r="Q80" s="45" t="s">
        <v>100</v>
      </c>
      <c r="R80" s="39" t="s">
        <v>239</v>
      </c>
      <c r="S80" s="61">
        <v>2315524</v>
      </c>
      <c r="T80" s="87"/>
      <c r="U80" s="87"/>
      <c r="V80" s="87"/>
      <c r="W80" s="39" t="s">
        <v>261</v>
      </c>
      <c r="X80" s="55" t="s">
        <v>66</v>
      </c>
      <c r="Y80" s="87"/>
      <c r="Z80" s="51" t="s">
        <v>240</v>
      </c>
      <c r="AA80" s="87"/>
      <c r="AB80" s="45" t="s">
        <v>323</v>
      </c>
      <c r="AC80" s="89"/>
      <c r="AD80" s="89"/>
      <c r="AE80" s="89"/>
      <c r="AF80" s="90"/>
      <c r="AG80" s="91"/>
      <c r="AH80" s="61">
        <v>1219000</v>
      </c>
      <c r="AI80" s="92"/>
      <c r="AJ80" s="92"/>
      <c r="AK80" s="93"/>
      <c r="AL80" s="93"/>
      <c r="AM80" s="93"/>
      <c r="AN80" s="92"/>
      <c r="AO80" s="93"/>
      <c r="AP80" s="94"/>
      <c r="AQ80" s="94"/>
      <c r="AR80" s="95"/>
      <c r="AS80" s="94"/>
    </row>
    <row r="81" spans="1:45" s="96" customFormat="1" ht="30" x14ac:dyDescent="0.25">
      <c r="A81" s="86"/>
      <c r="B81" s="87"/>
      <c r="C81" s="87"/>
      <c r="D81" s="40" t="s">
        <v>149</v>
      </c>
      <c r="E81" s="41" t="s">
        <v>150</v>
      </c>
      <c r="F81" s="87"/>
      <c r="G81" s="99">
        <v>41275</v>
      </c>
      <c r="H81" s="100">
        <v>41730</v>
      </c>
      <c r="I81" s="103" t="s">
        <v>256</v>
      </c>
      <c r="J81" s="87"/>
      <c r="K81" s="87"/>
      <c r="L81" s="87"/>
      <c r="M81" s="87"/>
      <c r="N81" s="87"/>
      <c r="O81" s="87"/>
      <c r="P81" s="87"/>
      <c r="Q81" s="45" t="s">
        <v>100</v>
      </c>
      <c r="R81" s="39" t="s">
        <v>239</v>
      </c>
      <c r="S81" s="61">
        <v>11778130</v>
      </c>
      <c r="T81" s="87"/>
      <c r="U81" s="87"/>
      <c r="V81" s="87"/>
      <c r="W81" s="39" t="s">
        <v>261</v>
      </c>
      <c r="X81" s="55" t="s">
        <v>289</v>
      </c>
      <c r="Y81" s="87"/>
      <c r="Z81" s="51" t="s">
        <v>240</v>
      </c>
      <c r="AA81" s="87"/>
      <c r="AB81" s="45" t="s">
        <v>331</v>
      </c>
      <c r="AC81" s="89"/>
      <c r="AD81" s="89"/>
      <c r="AE81" s="89"/>
      <c r="AF81" s="90"/>
      <c r="AG81" s="91"/>
      <c r="AH81" s="61">
        <v>8000000</v>
      </c>
      <c r="AI81" s="92"/>
      <c r="AJ81" s="92"/>
      <c r="AK81" s="93"/>
      <c r="AL81" s="93"/>
      <c r="AM81" s="93"/>
      <c r="AN81" s="92"/>
      <c r="AO81" s="93"/>
      <c r="AP81" s="94"/>
      <c r="AQ81" s="94"/>
      <c r="AR81" s="95"/>
      <c r="AS81" s="94"/>
    </row>
    <row r="82" spans="1:45" s="96" customFormat="1" ht="45" x14ac:dyDescent="0.25">
      <c r="A82" s="86"/>
      <c r="B82" s="87"/>
      <c r="C82" s="87"/>
      <c r="D82" s="40" t="s">
        <v>151</v>
      </c>
      <c r="E82" s="41" t="s">
        <v>152</v>
      </c>
      <c r="F82" s="87"/>
      <c r="G82" s="99">
        <v>41214</v>
      </c>
      <c r="H82" s="100">
        <v>41699</v>
      </c>
      <c r="I82" s="103" t="s">
        <v>256</v>
      </c>
      <c r="J82" s="87"/>
      <c r="K82" s="87"/>
      <c r="L82" s="87"/>
      <c r="M82" s="87"/>
      <c r="N82" s="87"/>
      <c r="O82" s="87"/>
      <c r="P82" s="87"/>
      <c r="Q82" s="45" t="s">
        <v>100</v>
      </c>
      <c r="R82" s="39" t="s">
        <v>239</v>
      </c>
      <c r="S82" s="61">
        <v>7282670</v>
      </c>
      <c r="T82" s="87"/>
      <c r="U82" s="87"/>
      <c r="V82" s="87"/>
      <c r="W82" s="39" t="s">
        <v>261</v>
      </c>
      <c r="X82" s="55" t="s">
        <v>315</v>
      </c>
      <c r="Y82" s="87"/>
      <c r="Z82" s="51" t="s">
        <v>240</v>
      </c>
      <c r="AA82" s="87"/>
      <c r="AB82" s="45" t="s">
        <v>324</v>
      </c>
      <c r="AC82" s="89"/>
      <c r="AD82" s="89"/>
      <c r="AE82" s="89"/>
      <c r="AF82" s="90"/>
      <c r="AG82" s="91"/>
      <c r="AH82" s="61">
        <v>5000000</v>
      </c>
      <c r="AI82" s="92"/>
      <c r="AJ82" s="92"/>
      <c r="AK82" s="93"/>
      <c r="AL82" s="93"/>
      <c r="AM82" s="93"/>
      <c r="AN82" s="92"/>
      <c r="AO82" s="93"/>
      <c r="AP82" s="94"/>
      <c r="AQ82" s="94"/>
      <c r="AR82" s="95"/>
      <c r="AS82" s="94"/>
    </row>
    <row r="83" spans="1:45" s="96" customFormat="1" ht="30" x14ac:dyDescent="0.25">
      <c r="A83" s="86"/>
      <c r="B83" s="87"/>
      <c r="C83" s="87"/>
      <c r="D83" s="40" t="s">
        <v>216</v>
      </c>
      <c r="E83" s="40" t="s">
        <v>217</v>
      </c>
      <c r="F83" s="87"/>
      <c r="G83" s="99">
        <v>40664</v>
      </c>
      <c r="H83" s="100">
        <v>41244</v>
      </c>
      <c r="I83" s="103" t="s">
        <v>256</v>
      </c>
      <c r="J83" s="87"/>
      <c r="K83" s="87"/>
      <c r="L83" s="87"/>
      <c r="M83" s="87"/>
      <c r="N83" s="87"/>
      <c r="O83" s="87"/>
      <c r="P83" s="87"/>
      <c r="Q83" s="45" t="s">
        <v>100</v>
      </c>
      <c r="R83" s="39" t="s">
        <v>239</v>
      </c>
      <c r="S83" s="61">
        <v>1777402</v>
      </c>
      <c r="T83" s="87"/>
      <c r="U83" s="87" t="s">
        <v>445</v>
      </c>
      <c r="V83" s="87"/>
      <c r="W83" s="39" t="s">
        <v>261</v>
      </c>
      <c r="X83" s="55" t="s">
        <v>316</v>
      </c>
      <c r="Y83" s="87"/>
      <c r="Z83" s="51" t="s">
        <v>240</v>
      </c>
      <c r="AA83" s="87"/>
      <c r="AB83" s="45" t="s">
        <v>260</v>
      </c>
      <c r="AC83" s="89"/>
      <c r="AD83" s="89"/>
      <c r="AE83" s="89"/>
      <c r="AF83" s="90"/>
      <c r="AG83" s="91"/>
      <c r="AH83" s="61">
        <v>1623000</v>
      </c>
      <c r="AI83" s="92"/>
      <c r="AJ83" s="92"/>
      <c r="AK83" s="93"/>
      <c r="AL83" s="93"/>
      <c r="AM83" s="93"/>
      <c r="AN83" s="92"/>
      <c r="AO83" s="93"/>
      <c r="AP83" s="94"/>
      <c r="AQ83" s="94"/>
      <c r="AR83" s="95"/>
      <c r="AS83" s="94"/>
    </row>
    <row r="84" spans="1:45" s="96" customFormat="1" ht="45" x14ac:dyDescent="0.25">
      <c r="A84" s="86"/>
      <c r="B84" s="87"/>
      <c r="C84" s="87"/>
      <c r="D84" s="40" t="s">
        <v>218</v>
      </c>
      <c r="E84" s="40" t="s">
        <v>219</v>
      </c>
      <c r="F84" s="87"/>
      <c r="G84" s="99">
        <v>40725</v>
      </c>
      <c r="H84" s="100">
        <v>41061</v>
      </c>
      <c r="I84" s="55" t="s">
        <v>400</v>
      </c>
      <c r="J84" s="87"/>
      <c r="K84" s="87"/>
      <c r="L84" s="87"/>
      <c r="M84" s="87"/>
      <c r="N84" s="87"/>
      <c r="O84" s="87"/>
      <c r="P84" s="87"/>
      <c r="Q84" s="45" t="s">
        <v>317</v>
      </c>
      <c r="R84" s="39" t="s">
        <v>239</v>
      </c>
      <c r="S84" s="61">
        <v>199725</v>
      </c>
      <c r="T84" s="87"/>
      <c r="U84" s="87" t="s">
        <v>422</v>
      </c>
      <c r="V84" s="87"/>
      <c r="W84" s="39" t="s">
        <v>261</v>
      </c>
      <c r="X84" s="55" t="s">
        <v>318</v>
      </c>
      <c r="Y84" s="87"/>
      <c r="Z84" s="51" t="s">
        <v>240</v>
      </c>
      <c r="AA84" s="87"/>
      <c r="AB84" s="45" t="s">
        <v>260</v>
      </c>
      <c r="AC84" s="89"/>
      <c r="AD84" s="89"/>
      <c r="AE84" s="89"/>
      <c r="AF84" s="90"/>
      <c r="AG84" s="91"/>
      <c r="AH84" s="61">
        <v>100000</v>
      </c>
      <c r="AI84" s="92"/>
      <c r="AJ84" s="92"/>
      <c r="AK84" s="93"/>
      <c r="AL84" s="93"/>
      <c r="AM84" s="93"/>
      <c r="AN84" s="92"/>
      <c r="AO84" s="93"/>
      <c r="AP84" s="94"/>
      <c r="AQ84" s="94"/>
      <c r="AR84" s="95"/>
      <c r="AS84" s="94"/>
    </row>
    <row r="85" spans="1:45" s="96" customFormat="1" ht="45" x14ac:dyDescent="0.25">
      <c r="A85" s="86"/>
      <c r="B85" s="87"/>
      <c r="C85" s="87"/>
      <c r="D85" s="40" t="s">
        <v>220</v>
      </c>
      <c r="E85" s="40" t="s">
        <v>221</v>
      </c>
      <c r="F85" s="87"/>
      <c r="G85" s="99">
        <v>40848</v>
      </c>
      <c r="H85" s="100">
        <v>41244</v>
      </c>
      <c r="I85" s="103" t="s">
        <v>335</v>
      </c>
      <c r="J85" s="87"/>
      <c r="K85" s="87"/>
      <c r="L85" s="87"/>
      <c r="M85" s="87"/>
      <c r="N85" s="87"/>
      <c r="O85" s="87"/>
      <c r="P85" s="87"/>
      <c r="Q85" s="45" t="s">
        <v>317</v>
      </c>
      <c r="R85" s="39" t="s">
        <v>239</v>
      </c>
      <c r="S85" s="61">
        <v>1516868</v>
      </c>
      <c r="T85" s="87"/>
      <c r="U85" s="87"/>
      <c r="V85" s="87"/>
      <c r="W85" s="39" t="s">
        <v>261</v>
      </c>
      <c r="X85" s="55" t="s">
        <v>319</v>
      </c>
      <c r="Y85" s="87"/>
      <c r="Z85" s="51" t="s">
        <v>240</v>
      </c>
      <c r="AA85" s="87"/>
      <c r="AB85" s="45" t="s">
        <v>260</v>
      </c>
      <c r="AC85" s="89"/>
      <c r="AD85" s="89"/>
      <c r="AE85" s="89"/>
      <c r="AF85" s="90"/>
      <c r="AG85" s="91"/>
      <c r="AH85" s="61">
        <v>1994000</v>
      </c>
      <c r="AI85" s="92"/>
      <c r="AJ85" s="92"/>
      <c r="AK85" s="93"/>
      <c r="AL85" s="93"/>
      <c r="AM85" s="93"/>
      <c r="AN85" s="92"/>
      <c r="AO85" s="93"/>
      <c r="AP85" s="94"/>
      <c r="AQ85" s="94"/>
      <c r="AR85" s="95"/>
      <c r="AS85" s="94"/>
    </row>
    <row r="86" spans="1:45" s="96" customFormat="1" ht="45" x14ac:dyDescent="0.25">
      <c r="A86" s="86"/>
      <c r="B86" s="87"/>
      <c r="C86" s="87"/>
      <c r="D86" s="41" t="s">
        <v>624</v>
      </c>
      <c r="E86" s="41" t="s">
        <v>383</v>
      </c>
      <c r="F86" s="87"/>
      <c r="G86" s="99">
        <v>41000</v>
      </c>
      <c r="H86" s="100">
        <v>41183</v>
      </c>
      <c r="I86" s="44" t="s">
        <v>385</v>
      </c>
      <c r="J86" s="114"/>
      <c r="K86" s="114"/>
      <c r="L86" s="114"/>
      <c r="M86" s="114"/>
      <c r="N86" s="114"/>
      <c r="O86" s="114"/>
      <c r="P86" s="114"/>
      <c r="Q86" s="45" t="s">
        <v>293</v>
      </c>
      <c r="R86" s="39" t="s">
        <v>239</v>
      </c>
      <c r="S86" s="61">
        <v>85000</v>
      </c>
      <c r="T86" s="87"/>
      <c r="U86" s="115" t="s">
        <v>387</v>
      </c>
      <c r="V86" s="87"/>
      <c r="W86" s="39" t="s">
        <v>261</v>
      </c>
      <c r="X86" s="44" t="s">
        <v>389</v>
      </c>
      <c r="Y86" s="87"/>
      <c r="Z86" s="51" t="s">
        <v>261</v>
      </c>
      <c r="AA86" s="114"/>
      <c r="AB86" s="45">
        <v>2012</v>
      </c>
      <c r="AC86" s="89"/>
      <c r="AD86" s="89"/>
      <c r="AE86" s="89"/>
      <c r="AF86" s="90"/>
      <c r="AG86" s="91"/>
      <c r="AH86" s="61">
        <v>85000</v>
      </c>
      <c r="AI86" s="92"/>
      <c r="AJ86" s="92"/>
      <c r="AK86" s="93"/>
      <c r="AL86" s="93"/>
      <c r="AM86" s="93"/>
      <c r="AN86" s="92"/>
      <c r="AO86" s="93"/>
      <c r="AP86" s="94"/>
      <c r="AQ86" s="94"/>
      <c r="AR86" s="95"/>
      <c r="AS86" s="94"/>
    </row>
    <row r="87" spans="1:45" s="96" customFormat="1" ht="45" x14ac:dyDescent="0.25">
      <c r="A87" s="86"/>
      <c r="B87" s="87"/>
      <c r="C87" s="87"/>
      <c r="D87" s="41" t="s">
        <v>625</v>
      </c>
      <c r="E87" s="41" t="s">
        <v>384</v>
      </c>
      <c r="F87" s="87"/>
      <c r="G87" s="99">
        <v>41000</v>
      </c>
      <c r="H87" s="100">
        <v>41183</v>
      </c>
      <c r="I87" s="44" t="s">
        <v>386</v>
      </c>
      <c r="J87" s="114"/>
      <c r="K87" s="114"/>
      <c r="L87" s="114"/>
      <c r="M87" s="114"/>
      <c r="N87" s="114"/>
      <c r="O87" s="114"/>
      <c r="P87" s="114"/>
      <c r="Q87" s="45" t="s">
        <v>293</v>
      </c>
      <c r="R87" s="39" t="s">
        <v>239</v>
      </c>
      <c r="S87" s="61">
        <v>105210</v>
      </c>
      <c r="T87" s="87"/>
      <c r="U87" s="115" t="s">
        <v>388</v>
      </c>
      <c r="V87" s="87"/>
      <c r="W87" s="39" t="s">
        <v>261</v>
      </c>
      <c r="X87" s="44" t="s">
        <v>390</v>
      </c>
      <c r="Y87" s="87"/>
      <c r="Z87" s="51" t="s">
        <v>261</v>
      </c>
      <c r="AA87" s="114"/>
      <c r="AB87" s="45">
        <v>2012</v>
      </c>
      <c r="AC87" s="89"/>
      <c r="AD87" s="89"/>
      <c r="AE87" s="89"/>
      <c r="AF87" s="90"/>
      <c r="AG87" s="91"/>
      <c r="AH87" s="61">
        <v>105210</v>
      </c>
      <c r="AI87" s="92"/>
      <c r="AJ87" s="92"/>
      <c r="AK87" s="93"/>
      <c r="AL87" s="93"/>
      <c r="AM87" s="93"/>
      <c r="AN87" s="92"/>
      <c r="AO87" s="93"/>
      <c r="AP87" s="94"/>
      <c r="AQ87" s="94"/>
      <c r="AR87" s="95"/>
      <c r="AS87" s="94"/>
    </row>
    <row r="88" spans="1:45" s="96" customFormat="1" ht="45" x14ac:dyDescent="0.25">
      <c r="A88" s="86"/>
      <c r="B88" s="87"/>
      <c r="C88" s="87"/>
      <c r="D88" s="111" t="s">
        <v>391</v>
      </c>
      <c r="E88" s="116" t="s">
        <v>392</v>
      </c>
      <c r="F88" s="87"/>
      <c r="G88" s="99">
        <v>40940</v>
      </c>
      <c r="H88" s="100">
        <v>41275</v>
      </c>
      <c r="I88" s="44" t="s">
        <v>393</v>
      </c>
      <c r="J88" s="114"/>
      <c r="K88" s="114"/>
      <c r="L88" s="114"/>
      <c r="M88" s="114"/>
      <c r="N88" s="114"/>
      <c r="O88" s="114"/>
      <c r="P88" s="114"/>
      <c r="Q88" s="45" t="s">
        <v>293</v>
      </c>
      <c r="R88" s="39" t="s">
        <v>239</v>
      </c>
      <c r="S88" s="61">
        <v>200000</v>
      </c>
      <c r="T88" s="87"/>
      <c r="U88" s="117" t="s">
        <v>394</v>
      </c>
      <c r="V88" s="87"/>
      <c r="W88" s="39" t="s">
        <v>261</v>
      </c>
      <c r="X88" s="118" t="s">
        <v>395</v>
      </c>
      <c r="Y88" s="87"/>
      <c r="Z88" s="51" t="s">
        <v>261</v>
      </c>
      <c r="AA88" s="114"/>
      <c r="AB88" s="45" t="s">
        <v>323</v>
      </c>
      <c r="AC88" s="89"/>
      <c r="AD88" s="89"/>
      <c r="AE88" s="89"/>
      <c r="AF88" s="90"/>
      <c r="AG88" s="91"/>
      <c r="AH88" s="61">
        <v>200000</v>
      </c>
      <c r="AI88" s="92"/>
      <c r="AJ88" s="92"/>
      <c r="AK88" s="93"/>
      <c r="AL88" s="93"/>
      <c r="AM88" s="93"/>
      <c r="AN88" s="92"/>
      <c r="AO88" s="93"/>
      <c r="AP88" s="94"/>
      <c r="AQ88" s="94"/>
      <c r="AR88" s="95"/>
      <c r="AS88" s="94"/>
    </row>
    <row r="89" spans="1:45" s="96" customFormat="1" ht="30" x14ac:dyDescent="0.25">
      <c r="A89" s="86"/>
      <c r="B89" s="87"/>
      <c r="C89" s="87"/>
      <c r="D89" s="111" t="s">
        <v>626</v>
      </c>
      <c r="E89" s="116"/>
      <c r="F89" s="87"/>
      <c r="G89" s="99">
        <v>40941</v>
      </c>
      <c r="H89" s="100">
        <v>41276</v>
      </c>
      <c r="I89" s="44" t="s">
        <v>393</v>
      </c>
      <c r="J89" s="114"/>
      <c r="K89" s="114"/>
      <c r="L89" s="114"/>
      <c r="M89" s="114"/>
      <c r="N89" s="114"/>
      <c r="O89" s="114"/>
      <c r="P89" s="114"/>
      <c r="Q89" s="45" t="s">
        <v>293</v>
      </c>
      <c r="R89" s="39" t="s">
        <v>239</v>
      </c>
      <c r="S89" s="61">
        <v>200000</v>
      </c>
      <c r="T89" s="87"/>
      <c r="U89" s="117"/>
      <c r="V89" s="87"/>
      <c r="W89" s="39" t="s">
        <v>261</v>
      </c>
      <c r="X89" s="118" t="s">
        <v>395</v>
      </c>
      <c r="Y89" s="87"/>
      <c r="Z89" s="51" t="s">
        <v>261</v>
      </c>
      <c r="AA89" s="114"/>
      <c r="AB89" s="45" t="s">
        <v>323</v>
      </c>
      <c r="AC89" s="89"/>
      <c r="AD89" s="89"/>
      <c r="AE89" s="89"/>
      <c r="AF89" s="90"/>
      <c r="AG89" s="91"/>
      <c r="AH89" s="61">
        <v>200000</v>
      </c>
      <c r="AI89" s="92"/>
      <c r="AJ89" s="92"/>
      <c r="AK89" s="93"/>
      <c r="AL89" s="93"/>
      <c r="AM89" s="93"/>
      <c r="AN89" s="92"/>
      <c r="AO89" s="93"/>
      <c r="AP89" s="94"/>
      <c r="AQ89" s="94"/>
      <c r="AR89" s="95"/>
      <c r="AS89" s="94"/>
    </row>
    <row r="90" spans="1:45" s="96" customFormat="1" ht="45" x14ac:dyDescent="0.25">
      <c r="A90" s="86"/>
      <c r="B90" s="87"/>
      <c r="C90" s="87"/>
      <c r="D90" s="111" t="s">
        <v>627</v>
      </c>
      <c r="E90" s="116"/>
      <c r="F90" s="87"/>
      <c r="G90" s="99">
        <v>40942</v>
      </c>
      <c r="H90" s="100">
        <v>41277</v>
      </c>
      <c r="I90" s="44" t="s">
        <v>393</v>
      </c>
      <c r="J90" s="114"/>
      <c r="K90" s="114"/>
      <c r="L90" s="114"/>
      <c r="M90" s="114"/>
      <c r="N90" s="114"/>
      <c r="O90" s="114"/>
      <c r="P90" s="114"/>
      <c r="Q90" s="45" t="s">
        <v>293</v>
      </c>
      <c r="R90" s="39" t="s">
        <v>239</v>
      </c>
      <c r="S90" s="61">
        <v>200000</v>
      </c>
      <c r="T90" s="87"/>
      <c r="U90" s="117"/>
      <c r="V90" s="87"/>
      <c r="W90" s="39" t="s">
        <v>261</v>
      </c>
      <c r="X90" s="118" t="s">
        <v>395</v>
      </c>
      <c r="Y90" s="87"/>
      <c r="Z90" s="51" t="s">
        <v>261</v>
      </c>
      <c r="AA90" s="114"/>
      <c r="AB90" s="45" t="s">
        <v>323</v>
      </c>
      <c r="AC90" s="89"/>
      <c r="AD90" s="89"/>
      <c r="AE90" s="89"/>
      <c r="AF90" s="90"/>
      <c r="AG90" s="91"/>
      <c r="AH90" s="61">
        <v>200000</v>
      </c>
      <c r="AI90" s="92"/>
      <c r="AJ90" s="92"/>
      <c r="AK90" s="93"/>
      <c r="AL90" s="93"/>
      <c r="AM90" s="93"/>
      <c r="AN90" s="92"/>
      <c r="AO90" s="93"/>
      <c r="AP90" s="94"/>
      <c r="AQ90" s="94"/>
      <c r="AR90" s="95"/>
      <c r="AS90" s="94"/>
    </row>
    <row r="91" spans="1:45" s="96" customFormat="1" ht="45" x14ac:dyDescent="0.25">
      <c r="A91" s="86"/>
      <c r="B91" s="87"/>
      <c r="C91" s="87"/>
      <c r="D91" s="111" t="s">
        <v>628</v>
      </c>
      <c r="E91" s="116"/>
      <c r="F91" s="87"/>
      <c r="G91" s="99">
        <v>40943</v>
      </c>
      <c r="H91" s="100">
        <v>41278</v>
      </c>
      <c r="I91" s="44" t="s">
        <v>393</v>
      </c>
      <c r="J91" s="114"/>
      <c r="K91" s="114"/>
      <c r="L91" s="114"/>
      <c r="M91" s="114"/>
      <c r="N91" s="114"/>
      <c r="O91" s="114"/>
      <c r="P91" s="114"/>
      <c r="Q91" s="45" t="s">
        <v>293</v>
      </c>
      <c r="R91" s="39" t="s">
        <v>239</v>
      </c>
      <c r="S91" s="61">
        <v>200000</v>
      </c>
      <c r="T91" s="87"/>
      <c r="U91" s="117"/>
      <c r="V91" s="87"/>
      <c r="W91" s="39" t="s">
        <v>261</v>
      </c>
      <c r="X91" s="118" t="s">
        <v>395</v>
      </c>
      <c r="Y91" s="87"/>
      <c r="Z91" s="51" t="s">
        <v>261</v>
      </c>
      <c r="AA91" s="114"/>
      <c r="AB91" s="45" t="s">
        <v>323</v>
      </c>
      <c r="AC91" s="89"/>
      <c r="AD91" s="89"/>
      <c r="AE91" s="89"/>
      <c r="AF91" s="90"/>
      <c r="AG91" s="91"/>
      <c r="AH91" s="61">
        <v>200000</v>
      </c>
      <c r="AI91" s="92"/>
      <c r="AJ91" s="92"/>
      <c r="AK91" s="93"/>
      <c r="AL91" s="93"/>
      <c r="AM91" s="93"/>
      <c r="AN91" s="92"/>
      <c r="AO91" s="93"/>
      <c r="AP91" s="94"/>
      <c r="AQ91" s="94"/>
      <c r="AR91" s="95"/>
      <c r="AS91" s="94"/>
    </row>
    <row r="92" spans="1:45" s="96" customFormat="1" ht="30" x14ac:dyDescent="0.25">
      <c r="A92" s="86"/>
      <c r="B92" s="87"/>
      <c r="C92" s="87"/>
      <c r="D92" s="111" t="s">
        <v>184</v>
      </c>
      <c r="E92" s="111" t="s">
        <v>396</v>
      </c>
      <c r="F92" s="87"/>
      <c r="G92" s="99">
        <v>40878</v>
      </c>
      <c r="H92" s="100">
        <v>41214</v>
      </c>
      <c r="I92" s="44" t="s">
        <v>398</v>
      </c>
      <c r="J92" s="114"/>
      <c r="K92" s="114"/>
      <c r="L92" s="114"/>
      <c r="M92" s="114"/>
      <c r="N92" s="114"/>
      <c r="O92" s="114"/>
      <c r="P92" s="114"/>
      <c r="Q92" s="45"/>
      <c r="R92" s="39" t="s">
        <v>239</v>
      </c>
      <c r="S92" s="61">
        <v>200000</v>
      </c>
      <c r="T92" s="87"/>
      <c r="U92" s="119" t="s">
        <v>401</v>
      </c>
      <c r="V92" s="87"/>
      <c r="W92" s="39" t="s">
        <v>261</v>
      </c>
      <c r="X92" s="44" t="s">
        <v>403</v>
      </c>
      <c r="Y92" s="87"/>
      <c r="Z92" s="51" t="s">
        <v>261</v>
      </c>
      <c r="AA92" s="114"/>
      <c r="AB92" s="45" t="s">
        <v>260</v>
      </c>
      <c r="AC92" s="89"/>
      <c r="AD92" s="89"/>
      <c r="AE92" s="89"/>
      <c r="AF92" s="90"/>
      <c r="AG92" s="91"/>
      <c r="AH92" s="61">
        <v>200000</v>
      </c>
      <c r="AI92" s="92"/>
      <c r="AJ92" s="92"/>
      <c r="AK92" s="93"/>
      <c r="AL92" s="93"/>
      <c r="AM92" s="93"/>
      <c r="AN92" s="92"/>
      <c r="AO92" s="93"/>
      <c r="AP92" s="94"/>
      <c r="AQ92" s="94"/>
      <c r="AR92" s="95"/>
      <c r="AS92" s="94"/>
    </row>
    <row r="93" spans="1:45" s="96" customFormat="1" ht="30" x14ac:dyDescent="0.25">
      <c r="A93" s="86"/>
      <c r="B93" s="87"/>
      <c r="C93" s="87"/>
      <c r="D93" s="111" t="s">
        <v>182</v>
      </c>
      <c r="E93" s="111" t="s">
        <v>397</v>
      </c>
      <c r="F93" s="87"/>
      <c r="G93" s="99">
        <v>40878</v>
      </c>
      <c r="H93" s="100">
        <v>41214</v>
      </c>
      <c r="I93" s="44" t="s">
        <v>399</v>
      </c>
      <c r="J93" s="114"/>
      <c r="K93" s="114"/>
      <c r="L93" s="114"/>
      <c r="M93" s="114"/>
      <c r="N93" s="114"/>
      <c r="O93" s="114"/>
      <c r="P93" s="114"/>
      <c r="Q93" s="45"/>
      <c r="R93" s="39" t="s">
        <v>239</v>
      </c>
      <c r="S93" s="61">
        <v>200000</v>
      </c>
      <c r="T93" s="87"/>
      <c r="U93" s="119" t="s">
        <v>402</v>
      </c>
      <c r="V93" s="87"/>
      <c r="W93" s="39" t="s">
        <v>261</v>
      </c>
      <c r="X93" s="44" t="s">
        <v>403</v>
      </c>
      <c r="Y93" s="87"/>
      <c r="Z93" s="51" t="s">
        <v>261</v>
      </c>
      <c r="AA93" s="114"/>
      <c r="AB93" s="45" t="s">
        <v>260</v>
      </c>
      <c r="AC93" s="89"/>
      <c r="AD93" s="89"/>
      <c r="AE93" s="89"/>
      <c r="AF93" s="90"/>
      <c r="AG93" s="91"/>
      <c r="AH93" s="61">
        <v>200000</v>
      </c>
      <c r="AI93" s="92"/>
      <c r="AJ93" s="92"/>
      <c r="AK93" s="93"/>
      <c r="AL93" s="93"/>
      <c r="AM93" s="93"/>
      <c r="AN93" s="92"/>
      <c r="AO93" s="93"/>
      <c r="AP93" s="94"/>
      <c r="AQ93" s="94"/>
      <c r="AR93" s="95"/>
      <c r="AS93" s="94"/>
    </row>
    <row r="94" spans="1:45" s="96" customFormat="1" ht="30" x14ac:dyDescent="0.25">
      <c r="A94" s="86"/>
      <c r="B94" s="87"/>
      <c r="C94" s="87"/>
      <c r="D94" s="111" t="s">
        <v>629</v>
      </c>
      <c r="E94" s="111" t="s">
        <v>404</v>
      </c>
      <c r="F94" s="87"/>
      <c r="G94" s="99">
        <v>40909</v>
      </c>
      <c r="H94" s="100">
        <v>41426</v>
      </c>
      <c r="I94" s="44" t="s">
        <v>406</v>
      </c>
      <c r="J94" s="114"/>
      <c r="K94" s="114"/>
      <c r="L94" s="114"/>
      <c r="M94" s="114"/>
      <c r="N94" s="114"/>
      <c r="O94" s="114"/>
      <c r="P94" s="114"/>
      <c r="Q94" s="45"/>
      <c r="R94" s="39" t="s">
        <v>239</v>
      </c>
      <c r="S94" s="120">
        <v>167718.48000000001</v>
      </c>
      <c r="T94" s="87"/>
      <c r="U94" s="119" t="s">
        <v>408</v>
      </c>
      <c r="V94" s="87"/>
      <c r="W94" s="39" t="s">
        <v>261</v>
      </c>
      <c r="X94" s="118" t="s">
        <v>410</v>
      </c>
      <c r="Y94" s="87"/>
      <c r="Z94" s="51" t="s">
        <v>261</v>
      </c>
      <c r="AA94" s="114"/>
      <c r="AB94" s="45" t="s">
        <v>323</v>
      </c>
      <c r="AC94" s="89"/>
      <c r="AD94" s="89"/>
      <c r="AE94" s="89"/>
      <c r="AF94" s="90"/>
      <c r="AG94" s="91"/>
      <c r="AH94" s="120">
        <v>167718.48000000001</v>
      </c>
      <c r="AI94" s="92"/>
      <c r="AJ94" s="92"/>
      <c r="AK94" s="93"/>
      <c r="AL94" s="93"/>
      <c r="AM94" s="93"/>
      <c r="AN94" s="92"/>
      <c r="AO94" s="93"/>
      <c r="AP94" s="94"/>
      <c r="AQ94" s="94"/>
      <c r="AR94" s="95"/>
      <c r="AS94" s="94"/>
    </row>
    <row r="95" spans="1:45" s="96" customFormat="1" ht="30" x14ac:dyDescent="0.25">
      <c r="A95" s="86"/>
      <c r="B95" s="87"/>
      <c r="C95" s="87"/>
      <c r="D95" s="111" t="s">
        <v>630</v>
      </c>
      <c r="E95" s="111" t="s">
        <v>405</v>
      </c>
      <c r="F95" s="87"/>
      <c r="G95" s="99">
        <v>40969</v>
      </c>
      <c r="H95" s="100">
        <v>41153</v>
      </c>
      <c r="I95" s="44" t="s">
        <v>407</v>
      </c>
      <c r="J95" s="114"/>
      <c r="K95" s="114"/>
      <c r="L95" s="114"/>
      <c r="M95" s="114"/>
      <c r="N95" s="114"/>
      <c r="O95" s="114"/>
      <c r="P95" s="114"/>
      <c r="Q95" s="45"/>
      <c r="R95" s="39" t="s">
        <v>239</v>
      </c>
      <c r="S95" s="120">
        <v>79600</v>
      </c>
      <c r="T95" s="87"/>
      <c r="U95" s="119" t="s">
        <v>409</v>
      </c>
      <c r="V95" s="87"/>
      <c r="W95" s="39" t="s">
        <v>261</v>
      </c>
      <c r="X95" s="118" t="s">
        <v>411</v>
      </c>
      <c r="Y95" s="87"/>
      <c r="Z95" s="51" t="s">
        <v>261</v>
      </c>
      <c r="AA95" s="114"/>
      <c r="AB95" s="45">
        <v>2012</v>
      </c>
      <c r="AC95" s="89"/>
      <c r="AD95" s="89"/>
      <c r="AE95" s="89"/>
      <c r="AF95" s="90"/>
      <c r="AG95" s="91"/>
      <c r="AH95" s="120">
        <v>79600</v>
      </c>
      <c r="AI95" s="92"/>
      <c r="AJ95" s="92"/>
      <c r="AK95" s="93"/>
      <c r="AL95" s="93"/>
      <c r="AM95" s="93"/>
      <c r="AN95" s="92"/>
      <c r="AO95" s="93"/>
      <c r="AP95" s="94"/>
      <c r="AQ95" s="94"/>
      <c r="AR95" s="95"/>
      <c r="AS95" s="94"/>
    </row>
    <row r="96" spans="1:45" s="96" customFormat="1" ht="30" x14ac:dyDescent="0.25">
      <c r="A96" s="86"/>
      <c r="B96" s="87"/>
      <c r="C96" s="87"/>
      <c r="D96" s="41" t="s">
        <v>631</v>
      </c>
      <c r="E96" s="41" t="s">
        <v>412</v>
      </c>
      <c r="F96" s="87"/>
      <c r="G96" s="121">
        <v>40756</v>
      </c>
      <c r="H96" s="121">
        <v>41091</v>
      </c>
      <c r="I96" s="97" t="s">
        <v>418</v>
      </c>
      <c r="J96" s="114"/>
      <c r="K96" s="114"/>
      <c r="L96" s="114"/>
      <c r="M96" s="114"/>
      <c r="N96" s="114"/>
      <c r="O96" s="114"/>
      <c r="P96" s="114"/>
      <c r="Q96" s="45"/>
      <c r="R96" s="39" t="s">
        <v>239</v>
      </c>
      <c r="S96" s="122">
        <v>200000</v>
      </c>
      <c r="T96" s="87"/>
      <c r="U96" s="123" t="s">
        <v>423</v>
      </c>
      <c r="V96" s="87"/>
      <c r="W96" s="39" t="s">
        <v>261</v>
      </c>
      <c r="X96" s="124" t="s">
        <v>318</v>
      </c>
      <c r="Y96" s="87"/>
      <c r="Z96" s="51" t="s">
        <v>261</v>
      </c>
      <c r="AA96" s="114"/>
      <c r="AB96" s="45" t="s">
        <v>260</v>
      </c>
      <c r="AC96" s="89"/>
      <c r="AD96" s="89"/>
      <c r="AE96" s="89"/>
      <c r="AF96" s="90"/>
      <c r="AG96" s="91"/>
      <c r="AH96" s="122">
        <v>200000</v>
      </c>
      <c r="AI96" s="92"/>
      <c r="AJ96" s="92"/>
      <c r="AK96" s="93"/>
      <c r="AL96" s="93"/>
      <c r="AM96" s="93"/>
      <c r="AN96" s="92"/>
      <c r="AO96" s="93"/>
      <c r="AP96" s="94"/>
      <c r="AQ96" s="94"/>
      <c r="AR96" s="95"/>
      <c r="AS96" s="94"/>
    </row>
    <row r="97" spans="1:45" s="96" customFormat="1" ht="30" x14ac:dyDescent="0.25">
      <c r="A97" s="86"/>
      <c r="B97" s="87"/>
      <c r="C97" s="87"/>
      <c r="D97" s="41" t="s">
        <v>632</v>
      </c>
      <c r="E97" s="41" t="s">
        <v>413</v>
      </c>
      <c r="F97" s="87"/>
      <c r="G97" s="121">
        <v>40756</v>
      </c>
      <c r="H97" s="121">
        <v>41060</v>
      </c>
      <c r="I97" s="97" t="s">
        <v>400</v>
      </c>
      <c r="J97" s="114"/>
      <c r="K97" s="114"/>
      <c r="L97" s="114"/>
      <c r="M97" s="114"/>
      <c r="N97" s="114"/>
      <c r="O97" s="114"/>
      <c r="P97" s="114"/>
      <c r="Q97" s="45"/>
      <c r="R97" s="39" t="s">
        <v>239</v>
      </c>
      <c r="S97" s="122">
        <v>200000</v>
      </c>
      <c r="T97" s="87"/>
      <c r="U97" s="123" t="s">
        <v>424</v>
      </c>
      <c r="V97" s="87"/>
      <c r="W97" s="39" t="s">
        <v>261</v>
      </c>
      <c r="X97" s="124" t="s">
        <v>428</v>
      </c>
      <c r="Y97" s="87"/>
      <c r="Z97" s="51" t="s">
        <v>261</v>
      </c>
      <c r="AA97" s="114"/>
      <c r="AB97" s="45" t="s">
        <v>260</v>
      </c>
      <c r="AC97" s="89"/>
      <c r="AD97" s="89"/>
      <c r="AE97" s="89"/>
      <c r="AF97" s="90"/>
      <c r="AG97" s="91"/>
      <c r="AH97" s="122">
        <v>200000</v>
      </c>
      <c r="AI97" s="92"/>
      <c r="AJ97" s="92"/>
      <c r="AK97" s="93"/>
      <c r="AL97" s="93"/>
      <c r="AM97" s="93"/>
      <c r="AN97" s="92"/>
      <c r="AO97" s="93"/>
      <c r="AP97" s="94"/>
      <c r="AQ97" s="94"/>
      <c r="AR97" s="95"/>
      <c r="AS97" s="94"/>
    </row>
    <row r="98" spans="1:45" s="96" customFormat="1" ht="30" x14ac:dyDescent="0.25">
      <c r="A98" s="86"/>
      <c r="B98" s="87"/>
      <c r="C98" s="87"/>
      <c r="D98" s="41" t="s">
        <v>633</v>
      </c>
      <c r="E98" s="41" t="s">
        <v>414</v>
      </c>
      <c r="F98" s="87"/>
      <c r="G98" s="121">
        <v>40787</v>
      </c>
      <c r="H98" s="121">
        <v>41152</v>
      </c>
      <c r="I98" s="97" t="s">
        <v>419</v>
      </c>
      <c r="J98" s="114"/>
      <c r="K98" s="114"/>
      <c r="L98" s="114"/>
      <c r="M98" s="114"/>
      <c r="N98" s="114"/>
      <c r="O98" s="114"/>
      <c r="P98" s="114"/>
      <c r="Q98" s="45"/>
      <c r="R98" s="39" t="s">
        <v>239</v>
      </c>
      <c r="S98" s="122">
        <v>200000</v>
      </c>
      <c r="T98" s="87"/>
      <c r="U98" s="115" t="s">
        <v>425</v>
      </c>
      <c r="V98" s="87"/>
      <c r="W98" s="39" t="s">
        <v>261</v>
      </c>
      <c r="X98" s="44" t="s">
        <v>429</v>
      </c>
      <c r="Y98" s="87"/>
      <c r="Z98" s="51" t="s">
        <v>261</v>
      </c>
      <c r="AA98" s="114"/>
      <c r="AB98" s="45" t="s">
        <v>260</v>
      </c>
      <c r="AC98" s="89"/>
      <c r="AD98" s="89"/>
      <c r="AE98" s="89"/>
      <c r="AF98" s="90"/>
      <c r="AG98" s="91"/>
      <c r="AH98" s="122">
        <v>200000</v>
      </c>
      <c r="AI98" s="92"/>
      <c r="AJ98" s="92"/>
      <c r="AK98" s="93"/>
      <c r="AL98" s="93"/>
      <c r="AM98" s="93"/>
      <c r="AN98" s="92"/>
      <c r="AO98" s="93"/>
      <c r="AP98" s="94"/>
      <c r="AQ98" s="94"/>
      <c r="AR98" s="95"/>
      <c r="AS98" s="94"/>
    </row>
    <row r="99" spans="1:45" s="96" customFormat="1" ht="45" x14ac:dyDescent="0.25">
      <c r="A99" s="86"/>
      <c r="B99" s="87"/>
      <c r="C99" s="87"/>
      <c r="D99" s="41" t="s">
        <v>634</v>
      </c>
      <c r="E99" s="41" t="s">
        <v>415</v>
      </c>
      <c r="F99" s="87"/>
      <c r="G99" s="121">
        <v>40817</v>
      </c>
      <c r="H99" s="121">
        <v>41182</v>
      </c>
      <c r="I99" s="97" t="s">
        <v>420</v>
      </c>
      <c r="J99" s="114"/>
      <c r="K99" s="114"/>
      <c r="L99" s="114"/>
      <c r="M99" s="114"/>
      <c r="N99" s="114"/>
      <c r="O99" s="114"/>
      <c r="P99" s="114"/>
      <c r="Q99" s="45"/>
      <c r="R99" s="39" t="s">
        <v>239</v>
      </c>
      <c r="S99" s="122">
        <v>200000</v>
      </c>
      <c r="T99" s="87"/>
      <c r="U99" s="115" t="s">
        <v>426</v>
      </c>
      <c r="V99" s="87"/>
      <c r="W99" s="39" t="s">
        <v>261</v>
      </c>
      <c r="X99" s="44" t="s">
        <v>430</v>
      </c>
      <c r="Y99" s="87"/>
      <c r="Z99" s="51" t="s">
        <v>261</v>
      </c>
      <c r="AA99" s="114"/>
      <c r="AB99" s="45" t="s">
        <v>260</v>
      </c>
      <c r="AC99" s="89"/>
      <c r="AD99" s="89"/>
      <c r="AE99" s="89"/>
      <c r="AF99" s="90"/>
      <c r="AG99" s="91"/>
      <c r="AH99" s="122">
        <v>200000</v>
      </c>
      <c r="AI99" s="92"/>
      <c r="AJ99" s="92"/>
      <c r="AK99" s="93"/>
      <c r="AL99" s="93"/>
      <c r="AM99" s="93"/>
      <c r="AN99" s="92"/>
      <c r="AO99" s="93"/>
      <c r="AP99" s="94"/>
      <c r="AQ99" s="94"/>
      <c r="AR99" s="95"/>
      <c r="AS99" s="94"/>
    </row>
    <row r="100" spans="1:45" s="96" customFormat="1" ht="45" x14ac:dyDescent="0.25">
      <c r="A100" s="86"/>
      <c r="B100" s="87"/>
      <c r="C100" s="87"/>
      <c r="D100" s="41" t="s">
        <v>635</v>
      </c>
      <c r="E100" s="41" t="s">
        <v>431</v>
      </c>
      <c r="F100" s="87"/>
      <c r="G100" s="121" t="s">
        <v>416</v>
      </c>
      <c r="H100" s="121" t="s">
        <v>417</v>
      </c>
      <c r="I100" s="44" t="s">
        <v>400</v>
      </c>
      <c r="J100" s="114"/>
      <c r="K100" s="114"/>
      <c r="L100" s="114"/>
      <c r="M100" s="114"/>
      <c r="N100" s="114"/>
      <c r="O100" s="114"/>
      <c r="P100" s="114"/>
      <c r="Q100" s="45"/>
      <c r="R100" s="39" t="s">
        <v>239</v>
      </c>
      <c r="S100" s="125">
        <v>200000</v>
      </c>
      <c r="T100" s="87"/>
      <c r="U100" s="126" t="s">
        <v>433</v>
      </c>
      <c r="V100" s="87"/>
      <c r="W100" s="39" t="s">
        <v>261</v>
      </c>
      <c r="X100" s="124" t="s">
        <v>435</v>
      </c>
      <c r="Y100" s="87"/>
      <c r="Z100" s="51" t="s">
        <v>261</v>
      </c>
      <c r="AA100" s="114"/>
      <c r="AB100" s="45" t="s">
        <v>260</v>
      </c>
      <c r="AC100" s="89"/>
      <c r="AD100" s="89"/>
      <c r="AE100" s="89"/>
      <c r="AF100" s="90"/>
      <c r="AG100" s="91"/>
      <c r="AH100" s="125">
        <v>200000</v>
      </c>
      <c r="AI100" s="92"/>
      <c r="AJ100" s="92"/>
      <c r="AK100" s="93"/>
      <c r="AL100" s="93"/>
      <c r="AM100" s="93"/>
      <c r="AN100" s="92"/>
      <c r="AO100" s="93"/>
      <c r="AP100" s="94"/>
      <c r="AQ100" s="94"/>
      <c r="AR100" s="95"/>
      <c r="AS100" s="94"/>
    </row>
    <row r="101" spans="1:45" s="96" customFormat="1" ht="30" x14ac:dyDescent="0.25">
      <c r="A101" s="86"/>
      <c r="B101" s="87"/>
      <c r="C101" s="87"/>
      <c r="D101" s="41" t="s">
        <v>636</v>
      </c>
      <c r="E101" s="41" t="s">
        <v>432</v>
      </c>
      <c r="F101" s="87"/>
      <c r="G101" s="121" t="s">
        <v>416</v>
      </c>
      <c r="H101" s="121" t="s">
        <v>417</v>
      </c>
      <c r="I101" s="44" t="s">
        <v>400</v>
      </c>
      <c r="J101" s="114"/>
      <c r="K101" s="114"/>
      <c r="L101" s="114"/>
      <c r="M101" s="114"/>
      <c r="N101" s="114"/>
      <c r="O101" s="114"/>
      <c r="P101" s="114"/>
      <c r="Q101" s="45"/>
      <c r="R101" s="39" t="s">
        <v>239</v>
      </c>
      <c r="S101" s="125">
        <v>200000</v>
      </c>
      <c r="T101" s="87"/>
      <c r="U101" s="126" t="s">
        <v>434</v>
      </c>
      <c r="V101" s="87"/>
      <c r="W101" s="39" t="s">
        <v>261</v>
      </c>
      <c r="X101" s="124" t="s">
        <v>436</v>
      </c>
      <c r="Y101" s="87"/>
      <c r="Z101" s="51" t="s">
        <v>261</v>
      </c>
      <c r="AA101" s="114"/>
      <c r="AB101" s="45" t="s">
        <v>260</v>
      </c>
      <c r="AC101" s="89"/>
      <c r="AD101" s="89"/>
      <c r="AE101" s="89"/>
      <c r="AF101" s="90"/>
      <c r="AG101" s="91"/>
      <c r="AH101" s="125">
        <v>200000</v>
      </c>
      <c r="AI101" s="92"/>
      <c r="AJ101" s="92"/>
      <c r="AK101" s="93"/>
      <c r="AL101" s="93"/>
      <c r="AM101" s="93"/>
      <c r="AN101" s="92"/>
      <c r="AO101" s="93"/>
      <c r="AP101" s="94"/>
      <c r="AQ101" s="94"/>
      <c r="AR101" s="95"/>
      <c r="AS101" s="94"/>
    </row>
    <row r="102" spans="1:45" s="96" customFormat="1" ht="30" x14ac:dyDescent="0.25">
      <c r="A102" s="86"/>
      <c r="B102" s="87"/>
      <c r="C102" s="87"/>
      <c r="D102" s="41" t="s">
        <v>637</v>
      </c>
      <c r="E102" s="41" t="s">
        <v>437</v>
      </c>
      <c r="F102" s="87"/>
      <c r="G102" s="121">
        <v>40909</v>
      </c>
      <c r="H102" s="121">
        <v>41609</v>
      </c>
      <c r="I102" s="97" t="s">
        <v>438</v>
      </c>
      <c r="J102" s="114"/>
      <c r="K102" s="114"/>
      <c r="L102" s="114"/>
      <c r="M102" s="114"/>
      <c r="N102" s="114"/>
      <c r="O102" s="114"/>
      <c r="P102" s="114"/>
      <c r="Q102" s="45"/>
      <c r="R102" s="39" t="s">
        <v>239</v>
      </c>
      <c r="S102" s="127">
        <v>365000</v>
      </c>
      <c r="T102" s="87"/>
      <c r="U102" s="123" t="s">
        <v>439</v>
      </c>
      <c r="V102" s="87"/>
      <c r="W102" s="39" t="s">
        <v>539</v>
      </c>
      <c r="X102" s="124" t="s">
        <v>440</v>
      </c>
      <c r="Y102" s="87"/>
      <c r="Z102" s="51" t="s">
        <v>261</v>
      </c>
      <c r="AA102" s="114"/>
      <c r="AB102" s="45" t="s">
        <v>323</v>
      </c>
      <c r="AC102" s="89"/>
      <c r="AD102" s="89"/>
      <c r="AE102" s="89"/>
      <c r="AF102" s="90"/>
      <c r="AG102" s="91"/>
      <c r="AH102" s="127">
        <v>365000</v>
      </c>
      <c r="AI102" s="92"/>
      <c r="AJ102" s="92"/>
      <c r="AK102" s="93"/>
      <c r="AL102" s="93"/>
      <c r="AM102" s="93"/>
      <c r="AN102" s="92"/>
      <c r="AO102" s="93"/>
      <c r="AP102" s="94"/>
      <c r="AQ102" s="94"/>
      <c r="AR102" s="95"/>
      <c r="AS102" s="94"/>
    </row>
    <row r="103" spans="1:45" s="96" customFormat="1" ht="45" x14ac:dyDescent="0.25">
      <c r="A103" s="86"/>
      <c r="B103" s="87"/>
      <c r="C103" s="87"/>
      <c r="D103" s="111" t="s">
        <v>638</v>
      </c>
      <c r="E103" s="111" t="s">
        <v>441</v>
      </c>
      <c r="F103" s="87"/>
      <c r="G103" s="121">
        <v>40909</v>
      </c>
      <c r="H103" s="121">
        <v>41609</v>
      </c>
      <c r="I103" s="97" t="s">
        <v>443</v>
      </c>
      <c r="J103" s="114"/>
      <c r="K103" s="114"/>
      <c r="L103" s="114"/>
      <c r="M103" s="114"/>
      <c r="N103" s="114"/>
      <c r="O103" s="114"/>
      <c r="P103" s="114"/>
      <c r="Q103" s="45"/>
      <c r="R103" s="39" t="s">
        <v>239</v>
      </c>
      <c r="S103" s="127">
        <v>3271222</v>
      </c>
      <c r="T103" s="87"/>
      <c r="U103" s="98" t="s">
        <v>445</v>
      </c>
      <c r="V103" s="87"/>
      <c r="W103" s="39" t="s">
        <v>261</v>
      </c>
      <c r="X103" s="118" t="s">
        <v>447</v>
      </c>
      <c r="Y103" s="87"/>
      <c r="Z103" s="51" t="s">
        <v>261</v>
      </c>
      <c r="AA103" s="114"/>
      <c r="AB103" s="45" t="s">
        <v>323</v>
      </c>
      <c r="AC103" s="89"/>
      <c r="AD103" s="89"/>
      <c r="AE103" s="89"/>
      <c r="AF103" s="90"/>
      <c r="AG103" s="91"/>
      <c r="AH103" s="127">
        <v>3271222</v>
      </c>
      <c r="AI103" s="92"/>
      <c r="AJ103" s="92"/>
      <c r="AK103" s="93"/>
      <c r="AL103" s="93"/>
      <c r="AM103" s="93"/>
      <c r="AN103" s="92"/>
      <c r="AO103" s="93"/>
      <c r="AP103" s="94"/>
      <c r="AQ103" s="94"/>
      <c r="AR103" s="95"/>
      <c r="AS103" s="94"/>
    </row>
    <row r="104" spans="1:45" s="96" customFormat="1" ht="30" x14ac:dyDescent="0.25">
      <c r="A104" s="86"/>
      <c r="B104" s="87"/>
      <c r="C104" s="87"/>
      <c r="D104" s="41" t="s">
        <v>639</v>
      </c>
      <c r="E104" s="41" t="s">
        <v>442</v>
      </c>
      <c r="F104" s="87"/>
      <c r="G104" s="121" t="s">
        <v>610</v>
      </c>
      <c r="H104" s="121">
        <v>41609</v>
      </c>
      <c r="I104" s="44" t="s">
        <v>444</v>
      </c>
      <c r="J104" s="114"/>
      <c r="K104" s="114"/>
      <c r="L104" s="114"/>
      <c r="M104" s="114"/>
      <c r="N104" s="114"/>
      <c r="O104" s="114"/>
      <c r="P104" s="114"/>
      <c r="Q104" s="45"/>
      <c r="R104" s="39" t="s">
        <v>239</v>
      </c>
      <c r="S104" s="125">
        <v>60000</v>
      </c>
      <c r="T104" s="87"/>
      <c r="U104" s="123" t="s">
        <v>446</v>
      </c>
      <c r="V104" s="87"/>
      <c r="W104" s="39" t="s">
        <v>261</v>
      </c>
      <c r="X104" s="124" t="s">
        <v>448</v>
      </c>
      <c r="Y104" s="87"/>
      <c r="Z104" s="51" t="s">
        <v>261</v>
      </c>
      <c r="AA104" s="114"/>
      <c r="AB104" s="45" t="s">
        <v>621</v>
      </c>
      <c r="AC104" s="89"/>
      <c r="AD104" s="89"/>
      <c r="AE104" s="89"/>
      <c r="AF104" s="90"/>
      <c r="AG104" s="91"/>
      <c r="AH104" s="125">
        <v>60000</v>
      </c>
      <c r="AI104" s="92"/>
      <c r="AJ104" s="92"/>
      <c r="AK104" s="93"/>
      <c r="AL104" s="93"/>
      <c r="AM104" s="93"/>
      <c r="AN104" s="92"/>
      <c r="AO104" s="93"/>
      <c r="AP104" s="94"/>
      <c r="AQ104" s="94"/>
      <c r="AR104" s="95"/>
      <c r="AS104" s="94"/>
    </row>
    <row r="105" spans="1:45" s="96" customFormat="1" ht="90" x14ac:dyDescent="0.25">
      <c r="A105" s="86"/>
      <c r="B105" s="87"/>
      <c r="C105" s="87"/>
      <c r="D105" s="111" t="s">
        <v>640</v>
      </c>
      <c r="E105" s="111" t="s">
        <v>449</v>
      </c>
      <c r="F105" s="87"/>
      <c r="G105" s="121" t="s">
        <v>453</v>
      </c>
      <c r="H105" s="121" t="s">
        <v>454</v>
      </c>
      <c r="I105" s="97" t="s">
        <v>457</v>
      </c>
      <c r="J105" s="114"/>
      <c r="K105" s="114"/>
      <c r="L105" s="114"/>
      <c r="M105" s="114"/>
      <c r="N105" s="114"/>
      <c r="O105" s="114"/>
      <c r="P105" s="114"/>
      <c r="Q105" s="45"/>
      <c r="R105" s="39" t="s">
        <v>239</v>
      </c>
      <c r="S105" s="128" t="s">
        <v>461</v>
      </c>
      <c r="T105" s="87"/>
      <c r="U105" s="98" t="s">
        <v>462</v>
      </c>
      <c r="V105" s="87"/>
      <c r="W105" s="39" t="s">
        <v>261</v>
      </c>
      <c r="X105" s="118" t="s">
        <v>469</v>
      </c>
      <c r="Y105" s="87"/>
      <c r="Z105" s="51" t="s">
        <v>261</v>
      </c>
      <c r="AA105" s="114"/>
      <c r="AB105" s="45" t="s">
        <v>260</v>
      </c>
      <c r="AC105" s="89"/>
      <c r="AD105" s="89"/>
      <c r="AE105" s="89"/>
      <c r="AF105" s="90"/>
      <c r="AG105" s="91"/>
      <c r="AH105" s="128" t="s">
        <v>461</v>
      </c>
      <c r="AI105" s="92"/>
      <c r="AJ105" s="92"/>
      <c r="AK105" s="93"/>
      <c r="AL105" s="93"/>
      <c r="AM105" s="93"/>
      <c r="AN105" s="92"/>
      <c r="AO105" s="93"/>
      <c r="AP105" s="94"/>
      <c r="AQ105" s="94"/>
      <c r="AR105" s="95"/>
      <c r="AS105" s="94"/>
    </row>
    <row r="106" spans="1:45" s="96" customFormat="1" ht="45" x14ac:dyDescent="0.25">
      <c r="A106" s="86"/>
      <c r="B106" s="87"/>
      <c r="C106" s="87"/>
      <c r="D106" s="111" t="s">
        <v>641</v>
      </c>
      <c r="E106" s="111"/>
      <c r="F106" s="87"/>
      <c r="G106" s="121" t="s">
        <v>455</v>
      </c>
      <c r="H106" s="121" t="s">
        <v>456</v>
      </c>
      <c r="I106" s="129" t="s">
        <v>459</v>
      </c>
      <c r="J106" s="114"/>
      <c r="K106" s="114"/>
      <c r="L106" s="114"/>
      <c r="M106" s="114"/>
      <c r="N106" s="114"/>
      <c r="O106" s="114"/>
      <c r="P106" s="114"/>
      <c r="Q106" s="45"/>
      <c r="R106" s="39" t="s">
        <v>239</v>
      </c>
      <c r="S106" s="128" t="s">
        <v>461</v>
      </c>
      <c r="T106" s="87"/>
      <c r="U106" s="98" t="s">
        <v>464</v>
      </c>
      <c r="V106" s="87"/>
      <c r="W106" s="39" t="s">
        <v>261</v>
      </c>
      <c r="X106" s="118" t="s">
        <v>469</v>
      </c>
      <c r="Y106" s="87"/>
      <c r="Z106" s="51" t="s">
        <v>261</v>
      </c>
      <c r="AA106" s="114"/>
      <c r="AB106" s="45">
        <v>2011</v>
      </c>
      <c r="AC106" s="89"/>
      <c r="AD106" s="89"/>
      <c r="AE106" s="89"/>
      <c r="AF106" s="90"/>
      <c r="AG106" s="91"/>
      <c r="AH106" s="128" t="s">
        <v>461</v>
      </c>
      <c r="AI106" s="92"/>
      <c r="AJ106" s="92"/>
      <c r="AK106" s="93"/>
      <c r="AL106" s="93"/>
      <c r="AM106" s="93"/>
      <c r="AN106" s="92"/>
      <c r="AO106" s="93"/>
      <c r="AP106" s="94"/>
      <c r="AQ106" s="94"/>
      <c r="AR106" s="95"/>
      <c r="AS106" s="94"/>
    </row>
    <row r="107" spans="1:45" s="96" customFormat="1" ht="60" x14ac:dyDescent="0.25">
      <c r="A107" s="86"/>
      <c r="B107" s="87"/>
      <c r="C107" s="87"/>
      <c r="D107" s="111" t="s">
        <v>642</v>
      </c>
      <c r="E107" s="111" t="s">
        <v>450</v>
      </c>
      <c r="F107" s="87"/>
      <c r="G107" s="121" t="s">
        <v>455</v>
      </c>
      <c r="H107" s="121" t="s">
        <v>456</v>
      </c>
      <c r="I107" s="97" t="s">
        <v>457</v>
      </c>
      <c r="J107" s="114"/>
      <c r="K107" s="114"/>
      <c r="L107" s="114"/>
      <c r="M107" s="114"/>
      <c r="N107" s="114"/>
      <c r="O107" s="114"/>
      <c r="P107" s="114"/>
      <c r="Q107" s="45"/>
      <c r="R107" s="39" t="s">
        <v>239</v>
      </c>
      <c r="S107" s="128" t="s">
        <v>461</v>
      </c>
      <c r="T107" s="87"/>
      <c r="U107" s="98" t="s">
        <v>465</v>
      </c>
      <c r="V107" s="87"/>
      <c r="W107" s="39" t="s">
        <v>261</v>
      </c>
      <c r="X107" s="118" t="s">
        <v>469</v>
      </c>
      <c r="Y107" s="87"/>
      <c r="Z107" s="51" t="s">
        <v>261</v>
      </c>
      <c r="AA107" s="114"/>
      <c r="AB107" s="45">
        <v>2011</v>
      </c>
      <c r="AC107" s="89"/>
      <c r="AD107" s="89"/>
      <c r="AE107" s="89"/>
      <c r="AF107" s="90"/>
      <c r="AG107" s="91"/>
      <c r="AH107" s="128" t="s">
        <v>461</v>
      </c>
      <c r="AI107" s="92"/>
      <c r="AJ107" s="92"/>
      <c r="AK107" s="93"/>
      <c r="AL107" s="93"/>
      <c r="AM107" s="93"/>
      <c r="AN107" s="92"/>
      <c r="AO107" s="93"/>
      <c r="AP107" s="94"/>
      <c r="AQ107" s="94"/>
      <c r="AR107" s="95"/>
      <c r="AS107" s="94"/>
    </row>
    <row r="108" spans="1:45" s="96" customFormat="1" ht="105" x14ac:dyDescent="0.25">
      <c r="A108" s="86"/>
      <c r="B108" s="87"/>
      <c r="C108" s="87"/>
      <c r="D108" s="111" t="s">
        <v>643</v>
      </c>
      <c r="E108" s="111" t="s">
        <v>451</v>
      </c>
      <c r="F108" s="87"/>
      <c r="G108" s="121" t="s">
        <v>455</v>
      </c>
      <c r="H108" s="121" t="s">
        <v>456</v>
      </c>
      <c r="I108" s="97" t="s">
        <v>457</v>
      </c>
      <c r="J108" s="114"/>
      <c r="K108" s="114"/>
      <c r="L108" s="114"/>
      <c r="M108" s="114"/>
      <c r="N108" s="114"/>
      <c r="O108" s="114"/>
      <c r="P108" s="114"/>
      <c r="Q108" s="45"/>
      <c r="R108" s="39" t="s">
        <v>239</v>
      </c>
      <c r="S108" s="128" t="s">
        <v>461</v>
      </c>
      <c r="T108" s="87"/>
      <c r="U108" s="98" t="s">
        <v>466</v>
      </c>
      <c r="V108" s="87"/>
      <c r="W108" s="39" t="s">
        <v>261</v>
      </c>
      <c r="X108" s="118" t="s">
        <v>469</v>
      </c>
      <c r="Y108" s="87"/>
      <c r="Z108" s="51" t="s">
        <v>261</v>
      </c>
      <c r="AA108" s="114"/>
      <c r="AB108" s="45">
        <v>2011</v>
      </c>
      <c r="AC108" s="89"/>
      <c r="AD108" s="89"/>
      <c r="AE108" s="89"/>
      <c r="AF108" s="90"/>
      <c r="AG108" s="91"/>
      <c r="AH108" s="128" t="s">
        <v>461</v>
      </c>
      <c r="AI108" s="92"/>
      <c r="AJ108" s="92"/>
      <c r="AK108" s="93"/>
      <c r="AL108" s="93"/>
      <c r="AM108" s="93"/>
      <c r="AN108" s="92"/>
      <c r="AO108" s="93"/>
      <c r="AP108" s="94"/>
      <c r="AQ108" s="94"/>
      <c r="AR108" s="95"/>
      <c r="AS108" s="94"/>
    </row>
    <row r="109" spans="1:45" s="96" customFormat="1" ht="45" x14ac:dyDescent="0.25">
      <c r="A109" s="86"/>
      <c r="B109" s="87"/>
      <c r="C109" s="87"/>
      <c r="D109" s="111" t="s">
        <v>644</v>
      </c>
      <c r="E109" s="111" t="s">
        <v>452</v>
      </c>
      <c r="F109" s="87"/>
      <c r="G109" s="121" t="s">
        <v>455</v>
      </c>
      <c r="H109" s="121" t="s">
        <v>456</v>
      </c>
      <c r="I109" s="97" t="s">
        <v>457</v>
      </c>
      <c r="J109" s="114"/>
      <c r="K109" s="114"/>
      <c r="L109" s="114"/>
      <c r="M109" s="114"/>
      <c r="N109" s="114"/>
      <c r="O109" s="114"/>
      <c r="P109" s="114"/>
      <c r="Q109" s="45"/>
      <c r="R109" s="39" t="s">
        <v>239</v>
      </c>
      <c r="S109" s="128" t="s">
        <v>461</v>
      </c>
      <c r="T109" s="87"/>
      <c r="U109" s="98" t="s">
        <v>468</v>
      </c>
      <c r="V109" s="87"/>
      <c r="W109" s="39" t="s">
        <v>261</v>
      </c>
      <c r="X109" s="118" t="s">
        <v>469</v>
      </c>
      <c r="Y109" s="87"/>
      <c r="Z109" s="51" t="s">
        <v>261</v>
      </c>
      <c r="AA109" s="114"/>
      <c r="AB109" s="45">
        <v>2011</v>
      </c>
      <c r="AC109" s="89"/>
      <c r="AD109" s="89"/>
      <c r="AE109" s="89"/>
      <c r="AF109" s="90"/>
      <c r="AG109" s="91"/>
      <c r="AH109" s="128" t="s">
        <v>461</v>
      </c>
      <c r="AI109" s="92"/>
      <c r="AJ109" s="92"/>
      <c r="AK109" s="93"/>
      <c r="AL109" s="93"/>
      <c r="AM109" s="93"/>
      <c r="AN109" s="92"/>
      <c r="AO109" s="93"/>
      <c r="AP109" s="94"/>
      <c r="AQ109" s="94"/>
      <c r="AR109" s="95"/>
      <c r="AS109" s="94"/>
    </row>
    <row r="110" spans="1:45" s="96" customFormat="1" ht="45" x14ac:dyDescent="0.25">
      <c r="A110" s="86"/>
      <c r="B110" s="87"/>
      <c r="C110" s="87"/>
      <c r="D110" s="41" t="s">
        <v>645</v>
      </c>
      <c r="E110" s="41" t="s">
        <v>470</v>
      </c>
      <c r="F110" s="87"/>
      <c r="G110" s="130" t="s">
        <v>612</v>
      </c>
      <c r="H110" s="130">
        <v>40878</v>
      </c>
      <c r="I110" s="44" t="s">
        <v>471</v>
      </c>
      <c r="J110" s="114"/>
      <c r="K110" s="114"/>
      <c r="L110" s="114"/>
      <c r="M110" s="114"/>
      <c r="N110" s="114"/>
      <c r="O110" s="114"/>
      <c r="P110" s="114"/>
      <c r="Q110" s="45" t="s">
        <v>70</v>
      </c>
      <c r="R110" s="39" t="s">
        <v>239</v>
      </c>
      <c r="S110" s="131">
        <v>147900</v>
      </c>
      <c r="T110" s="87"/>
      <c r="U110" s="123" t="s">
        <v>472</v>
      </c>
      <c r="V110" s="87"/>
      <c r="W110" s="39" t="s">
        <v>261</v>
      </c>
      <c r="X110" s="124" t="s">
        <v>473</v>
      </c>
      <c r="Y110" s="87"/>
      <c r="Z110" s="51" t="s">
        <v>261</v>
      </c>
      <c r="AA110" s="114"/>
      <c r="AB110" s="45" t="s">
        <v>334</v>
      </c>
      <c r="AC110" s="89"/>
      <c r="AD110" s="89"/>
      <c r="AE110" s="89"/>
      <c r="AF110" s="90"/>
      <c r="AG110" s="91"/>
      <c r="AH110" s="131">
        <v>147900</v>
      </c>
      <c r="AI110" s="92"/>
      <c r="AJ110" s="92"/>
      <c r="AK110" s="93"/>
      <c r="AL110" s="93"/>
      <c r="AM110" s="93"/>
      <c r="AN110" s="92"/>
      <c r="AO110" s="93"/>
      <c r="AP110" s="94"/>
      <c r="AQ110" s="94"/>
      <c r="AR110" s="95"/>
      <c r="AS110" s="94"/>
    </row>
    <row r="111" spans="1:45" s="96" customFormat="1" ht="45" x14ac:dyDescent="0.25">
      <c r="A111" s="86"/>
      <c r="B111" s="87"/>
      <c r="C111" s="87"/>
      <c r="D111" s="41" t="s">
        <v>646</v>
      </c>
      <c r="E111" s="41" t="s">
        <v>474</v>
      </c>
      <c r="F111" s="87"/>
      <c r="G111" s="130" t="s">
        <v>612</v>
      </c>
      <c r="H111" s="130">
        <v>40878</v>
      </c>
      <c r="I111" s="44" t="s">
        <v>400</v>
      </c>
      <c r="J111" s="114"/>
      <c r="K111" s="114"/>
      <c r="L111" s="114"/>
      <c r="M111" s="114"/>
      <c r="N111" s="114"/>
      <c r="O111" s="114"/>
      <c r="P111" s="114"/>
      <c r="Q111" s="45"/>
      <c r="R111" s="39" t="s">
        <v>239</v>
      </c>
      <c r="S111" s="131">
        <v>100000</v>
      </c>
      <c r="T111" s="87"/>
      <c r="U111" s="123" t="s">
        <v>475</v>
      </c>
      <c r="V111" s="87"/>
      <c r="W111" s="39" t="s">
        <v>261</v>
      </c>
      <c r="X111" s="124" t="s">
        <v>476</v>
      </c>
      <c r="Y111" s="87"/>
      <c r="Z111" s="51" t="s">
        <v>261</v>
      </c>
      <c r="AA111" s="114"/>
      <c r="AB111" s="45" t="s">
        <v>334</v>
      </c>
      <c r="AC111" s="89"/>
      <c r="AD111" s="89"/>
      <c r="AE111" s="89"/>
      <c r="AF111" s="90"/>
      <c r="AG111" s="91"/>
      <c r="AH111" s="131">
        <v>100000</v>
      </c>
      <c r="AI111" s="92"/>
      <c r="AJ111" s="92"/>
      <c r="AK111" s="93"/>
      <c r="AL111" s="93"/>
      <c r="AM111" s="93"/>
      <c r="AN111" s="92"/>
      <c r="AO111" s="93"/>
      <c r="AP111" s="94"/>
      <c r="AQ111" s="94"/>
      <c r="AR111" s="95"/>
      <c r="AS111" s="94"/>
    </row>
    <row r="112" spans="1:45" s="96" customFormat="1" ht="30" x14ac:dyDescent="0.25">
      <c r="A112" s="86"/>
      <c r="B112" s="87"/>
      <c r="C112" s="87"/>
      <c r="D112" s="41" t="s">
        <v>647</v>
      </c>
      <c r="E112" s="41" t="s">
        <v>477</v>
      </c>
      <c r="F112" s="87"/>
      <c r="G112" s="130">
        <v>40787</v>
      </c>
      <c r="H112" s="130">
        <v>40969</v>
      </c>
      <c r="I112" s="44" t="s">
        <v>457</v>
      </c>
      <c r="J112" s="114"/>
      <c r="K112" s="114"/>
      <c r="L112" s="114"/>
      <c r="M112" s="114"/>
      <c r="N112" s="114"/>
      <c r="O112" s="114"/>
      <c r="P112" s="114"/>
      <c r="Q112" s="45" t="s">
        <v>70</v>
      </c>
      <c r="R112" s="39" t="s">
        <v>239</v>
      </c>
      <c r="S112" s="125">
        <v>200000</v>
      </c>
      <c r="T112" s="87"/>
      <c r="U112" s="123" t="s">
        <v>479</v>
      </c>
      <c r="V112" s="87"/>
      <c r="W112" s="39" t="s">
        <v>261</v>
      </c>
      <c r="X112" s="124" t="s">
        <v>480</v>
      </c>
      <c r="Y112" s="87"/>
      <c r="Z112" s="51" t="s">
        <v>261</v>
      </c>
      <c r="AA112" s="114"/>
      <c r="AB112" s="45" t="s">
        <v>260</v>
      </c>
      <c r="AC112" s="89"/>
      <c r="AD112" s="89"/>
      <c r="AE112" s="89"/>
      <c r="AF112" s="90"/>
      <c r="AG112" s="91"/>
      <c r="AH112" s="125">
        <v>200000</v>
      </c>
      <c r="AI112" s="92"/>
      <c r="AJ112" s="92"/>
      <c r="AK112" s="93"/>
      <c r="AL112" s="93"/>
      <c r="AM112" s="93"/>
      <c r="AN112" s="92"/>
      <c r="AO112" s="93"/>
      <c r="AP112" s="94"/>
      <c r="AQ112" s="94"/>
      <c r="AR112" s="95"/>
      <c r="AS112" s="94"/>
    </row>
    <row r="113" spans="1:45" s="96" customFormat="1" ht="30" x14ac:dyDescent="0.25">
      <c r="A113" s="86"/>
      <c r="B113" s="87"/>
      <c r="C113" s="87"/>
      <c r="D113" s="41" t="s">
        <v>648</v>
      </c>
      <c r="E113" s="41" t="s">
        <v>481</v>
      </c>
      <c r="F113" s="87"/>
      <c r="G113" s="130">
        <v>40544</v>
      </c>
      <c r="H113" s="130">
        <v>40878</v>
      </c>
      <c r="I113" s="44" t="s">
        <v>485</v>
      </c>
      <c r="J113" s="114"/>
      <c r="K113" s="114"/>
      <c r="L113" s="114"/>
      <c r="M113" s="114"/>
      <c r="N113" s="114"/>
      <c r="O113" s="114"/>
      <c r="P113" s="114"/>
      <c r="Q113" s="45" t="s">
        <v>234</v>
      </c>
      <c r="R113" s="39" t="s">
        <v>239</v>
      </c>
      <c r="S113" s="125">
        <v>200000</v>
      </c>
      <c r="T113" s="87"/>
      <c r="U113" s="126" t="s">
        <v>487</v>
      </c>
      <c r="V113" s="87"/>
      <c r="W113" s="39" t="s">
        <v>261</v>
      </c>
      <c r="X113" s="124" t="s">
        <v>491</v>
      </c>
      <c r="Y113" s="87"/>
      <c r="Z113" s="51" t="s">
        <v>261</v>
      </c>
      <c r="AA113" s="114"/>
      <c r="AB113" s="45">
        <v>2011</v>
      </c>
      <c r="AC113" s="89"/>
      <c r="AD113" s="89"/>
      <c r="AE113" s="89"/>
      <c r="AF113" s="90"/>
      <c r="AG113" s="91"/>
      <c r="AH113" s="125">
        <v>200000</v>
      </c>
      <c r="AI113" s="92"/>
      <c r="AJ113" s="92"/>
      <c r="AK113" s="93"/>
      <c r="AL113" s="93"/>
      <c r="AM113" s="93"/>
      <c r="AN113" s="92"/>
      <c r="AO113" s="93"/>
      <c r="AP113" s="94"/>
      <c r="AQ113" s="94"/>
      <c r="AR113" s="95"/>
      <c r="AS113" s="94"/>
    </row>
    <row r="114" spans="1:45" s="96" customFormat="1" ht="30" x14ac:dyDescent="0.25">
      <c r="A114" s="86"/>
      <c r="B114" s="87"/>
      <c r="C114" s="87"/>
      <c r="D114" s="41" t="s">
        <v>649</v>
      </c>
      <c r="E114" s="41" t="s">
        <v>482</v>
      </c>
      <c r="F114" s="87"/>
      <c r="G114" s="130">
        <v>40544</v>
      </c>
      <c r="H114" s="130">
        <v>40878</v>
      </c>
      <c r="I114" s="44" t="s">
        <v>485</v>
      </c>
      <c r="J114" s="114"/>
      <c r="K114" s="114"/>
      <c r="L114" s="114"/>
      <c r="M114" s="114"/>
      <c r="N114" s="114"/>
      <c r="O114" s="114"/>
      <c r="P114" s="114"/>
      <c r="Q114" s="45" t="s">
        <v>234</v>
      </c>
      <c r="R114" s="39" t="s">
        <v>239</v>
      </c>
      <c r="S114" s="131">
        <v>200000</v>
      </c>
      <c r="T114" s="87"/>
      <c r="U114" s="123" t="s">
        <v>488</v>
      </c>
      <c r="V114" s="87"/>
      <c r="W114" s="39" t="s">
        <v>261</v>
      </c>
      <c r="X114" s="124" t="s">
        <v>492</v>
      </c>
      <c r="Y114" s="87"/>
      <c r="Z114" s="51" t="s">
        <v>261</v>
      </c>
      <c r="AA114" s="114"/>
      <c r="AB114" s="45">
        <v>2011</v>
      </c>
      <c r="AC114" s="89"/>
      <c r="AD114" s="89"/>
      <c r="AE114" s="89"/>
      <c r="AF114" s="90"/>
      <c r="AG114" s="91"/>
      <c r="AH114" s="131">
        <v>200000</v>
      </c>
      <c r="AI114" s="92"/>
      <c r="AJ114" s="92"/>
      <c r="AK114" s="93"/>
      <c r="AL114" s="93"/>
      <c r="AM114" s="93"/>
      <c r="AN114" s="92"/>
      <c r="AO114" s="93"/>
      <c r="AP114" s="94"/>
      <c r="AQ114" s="94"/>
      <c r="AR114" s="95"/>
      <c r="AS114" s="94"/>
    </row>
    <row r="115" spans="1:45" s="96" customFormat="1" ht="30" x14ac:dyDescent="0.25">
      <c r="A115" s="86"/>
      <c r="B115" s="87"/>
      <c r="C115" s="87"/>
      <c r="D115" s="41" t="s">
        <v>650</v>
      </c>
      <c r="E115" s="41" t="s">
        <v>483</v>
      </c>
      <c r="F115" s="87"/>
      <c r="G115" s="130" t="s">
        <v>612</v>
      </c>
      <c r="H115" s="130">
        <v>40878</v>
      </c>
      <c r="I115" s="44" t="s">
        <v>486</v>
      </c>
      <c r="J115" s="114"/>
      <c r="K115" s="114"/>
      <c r="L115" s="114"/>
      <c r="M115" s="114"/>
      <c r="N115" s="114"/>
      <c r="O115" s="114"/>
      <c r="P115" s="114"/>
      <c r="Q115" s="45" t="s">
        <v>652</v>
      </c>
      <c r="R115" s="39" t="s">
        <v>239</v>
      </c>
      <c r="S115" s="131">
        <v>100000</v>
      </c>
      <c r="T115" s="87"/>
      <c r="U115" s="123" t="s">
        <v>489</v>
      </c>
      <c r="V115" s="87"/>
      <c r="W115" s="39" t="s">
        <v>261</v>
      </c>
      <c r="X115" s="124" t="s">
        <v>493</v>
      </c>
      <c r="Y115" s="87"/>
      <c r="Z115" s="51" t="s">
        <v>261</v>
      </c>
      <c r="AA115" s="114"/>
      <c r="AB115" s="45" t="s">
        <v>334</v>
      </c>
      <c r="AC115" s="89"/>
      <c r="AD115" s="89"/>
      <c r="AE115" s="89"/>
      <c r="AF115" s="90"/>
      <c r="AG115" s="91"/>
      <c r="AH115" s="131">
        <v>100000</v>
      </c>
      <c r="AI115" s="92"/>
      <c r="AJ115" s="92"/>
      <c r="AK115" s="93"/>
      <c r="AL115" s="93"/>
      <c r="AM115" s="93"/>
      <c r="AN115" s="92"/>
      <c r="AO115" s="93"/>
      <c r="AP115" s="94"/>
      <c r="AQ115" s="94"/>
      <c r="AR115" s="95"/>
      <c r="AS115" s="94"/>
    </row>
    <row r="116" spans="1:45" s="96" customFormat="1" ht="45" x14ac:dyDescent="0.25">
      <c r="A116" s="86"/>
      <c r="B116" s="87"/>
      <c r="C116" s="87"/>
      <c r="D116" s="41" t="s">
        <v>651</v>
      </c>
      <c r="E116" s="41" t="s">
        <v>484</v>
      </c>
      <c r="F116" s="87"/>
      <c r="G116" s="130" t="s">
        <v>612</v>
      </c>
      <c r="H116" s="130">
        <v>40878</v>
      </c>
      <c r="I116" s="44" t="s">
        <v>457</v>
      </c>
      <c r="J116" s="114"/>
      <c r="K116" s="114"/>
      <c r="L116" s="114"/>
      <c r="M116" s="114"/>
      <c r="N116" s="114"/>
      <c r="O116" s="114"/>
      <c r="P116" s="114"/>
      <c r="Q116" s="45" t="s">
        <v>70</v>
      </c>
      <c r="R116" s="39" t="s">
        <v>239</v>
      </c>
      <c r="S116" s="131">
        <v>150000</v>
      </c>
      <c r="T116" s="87"/>
      <c r="U116" s="123" t="s">
        <v>490</v>
      </c>
      <c r="V116" s="87"/>
      <c r="W116" s="45" t="s">
        <v>540</v>
      </c>
      <c r="X116" s="124" t="s">
        <v>493</v>
      </c>
      <c r="Y116" s="87"/>
      <c r="Z116" s="51" t="s">
        <v>261</v>
      </c>
      <c r="AA116" s="114"/>
      <c r="AB116" s="45" t="s">
        <v>334</v>
      </c>
      <c r="AC116" s="89"/>
      <c r="AD116" s="89"/>
      <c r="AE116" s="89"/>
      <c r="AF116" s="90"/>
      <c r="AG116" s="91"/>
      <c r="AH116" s="131">
        <v>150000</v>
      </c>
      <c r="AI116" s="92"/>
      <c r="AJ116" s="92"/>
      <c r="AK116" s="93"/>
      <c r="AL116" s="93"/>
      <c r="AM116" s="93"/>
      <c r="AN116" s="92"/>
      <c r="AO116" s="93"/>
      <c r="AP116" s="94"/>
      <c r="AQ116" s="94"/>
      <c r="AR116" s="95"/>
      <c r="AS116" s="94"/>
    </row>
    <row r="117" spans="1:45" s="96" customFormat="1" ht="60" x14ac:dyDescent="0.25">
      <c r="A117" s="86"/>
      <c r="B117" s="87"/>
      <c r="C117" s="87"/>
      <c r="D117" s="41" t="s">
        <v>653</v>
      </c>
      <c r="E117" s="41" t="s">
        <v>754</v>
      </c>
      <c r="F117" s="87"/>
      <c r="G117" s="130">
        <v>39600</v>
      </c>
      <c r="H117" s="130">
        <v>39753</v>
      </c>
      <c r="I117" s="44" t="s">
        <v>457</v>
      </c>
      <c r="J117" s="114"/>
      <c r="K117" s="114"/>
      <c r="L117" s="114"/>
      <c r="M117" s="114"/>
      <c r="N117" s="114"/>
      <c r="O117" s="114"/>
      <c r="P117" s="114"/>
      <c r="Q117" s="45" t="s">
        <v>70</v>
      </c>
      <c r="R117" s="39" t="s">
        <v>239</v>
      </c>
      <c r="S117" s="125">
        <v>100000</v>
      </c>
      <c r="T117" s="87"/>
      <c r="U117" s="123" t="s">
        <v>496</v>
      </c>
      <c r="V117" s="87"/>
      <c r="W117" s="45" t="s">
        <v>540</v>
      </c>
      <c r="X117" s="124" t="s">
        <v>499</v>
      </c>
      <c r="Y117" s="87"/>
      <c r="Z117" s="51" t="s">
        <v>261</v>
      </c>
      <c r="AA117" s="114"/>
      <c r="AB117" s="45">
        <v>2008</v>
      </c>
      <c r="AC117" s="89"/>
      <c r="AD117" s="89"/>
      <c r="AE117" s="89"/>
      <c r="AF117" s="90"/>
      <c r="AG117" s="91"/>
      <c r="AH117" s="125">
        <v>100000</v>
      </c>
      <c r="AI117" s="92"/>
      <c r="AJ117" s="92"/>
      <c r="AK117" s="93"/>
      <c r="AL117" s="93"/>
      <c r="AM117" s="93"/>
      <c r="AN117" s="92"/>
      <c r="AO117" s="93"/>
      <c r="AP117" s="94"/>
      <c r="AQ117" s="94"/>
      <c r="AR117" s="95"/>
      <c r="AS117" s="94"/>
    </row>
    <row r="118" spans="1:45" s="96" customFormat="1" ht="30" x14ac:dyDescent="0.25">
      <c r="A118" s="86"/>
      <c r="B118" s="87"/>
      <c r="C118" s="87"/>
      <c r="D118" s="41" t="s">
        <v>654</v>
      </c>
      <c r="E118" s="41" t="s">
        <v>755</v>
      </c>
      <c r="F118" s="87"/>
      <c r="G118" s="130" t="s">
        <v>610</v>
      </c>
      <c r="H118" s="130" t="s">
        <v>612</v>
      </c>
      <c r="I118" s="44" t="s">
        <v>457</v>
      </c>
      <c r="J118" s="114"/>
      <c r="K118" s="114"/>
      <c r="L118" s="114"/>
      <c r="M118" s="114"/>
      <c r="N118" s="114"/>
      <c r="O118" s="114"/>
      <c r="P118" s="114"/>
      <c r="Q118" s="45" t="s">
        <v>70</v>
      </c>
      <c r="R118" s="39" t="s">
        <v>239</v>
      </c>
      <c r="S118" s="131">
        <v>60000</v>
      </c>
      <c r="T118" s="87"/>
      <c r="U118" s="123"/>
      <c r="V118" s="87"/>
      <c r="W118" s="39" t="s">
        <v>261</v>
      </c>
      <c r="X118" s="124" t="s">
        <v>500</v>
      </c>
      <c r="Y118" s="87"/>
      <c r="Z118" s="51" t="s">
        <v>261</v>
      </c>
      <c r="AA118" s="114"/>
      <c r="AB118" s="45" t="s">
        <v>618</v>
      </c>
      <c r="AC118" s="89"/>
      <c r="AD118" s="89"/>
      <c r="AE118" s="89"/>
      <c r="AF118" s="90"/>
      <c r="AG118" s="91"/>
      <c r="AH118" s="131">
        <v>60000</v>
      </c>
      <c r="AI118" s="92"/>
      <c r="AJ118" s="92"/>
      <c r="AK118" s="93"/>
      <c r="AL118" s="93"/>
      <c r="AM118" s="93"/>
      <c r="AN118" s="92"/>
      <c r="AO118" s="93"/>
      <c r="AP118" s="94"/>
      <c r="AQ118" s="94"/>
      <c r="AR118" s="95"/>
      <c r="AS118" s="94"/>
    </row>
    <row r="119" spans="1:45" s="96" customFormat="1" ht="30" x14ac:dyDescent="0.25">
      <c r="A119" s="86"/>
      <c r="B119" s="87"/>
      <c r="C119" s="87"/>
      <c r="D119" s="41" t="s">
        <v>655</v>
      </c>
      <c r="E119" s="41" t="s">
        <v>494</v>
      </c>
      <c r="F119" s="87"/>
      <c r="G119" s="130">
        <v>40603</v>
      </c>
      <c r="H119" s="130">
        <v>40878</v>
      </c>
      <c r="I119" s="44" t="s">
        <v>457</v>
      </c>
      <c r="J119" s="114"/>
      <c r="K119" s="114"/>
      <c r="L119" s="114"/>
      <c r="M119" s="114"/>
      <c r="N119" s="114"/>
      <c r="O119" s="114"/>
      <c r="P119" s="114"/>
      <c r="Q119" s="45"/>
      <c r="R119" s="39" t="s">
        <v>239</v>
      </c>
      <c r="S119" s="131">
        <v>100000</v>
      </c>
      <c r="T119" s="87"/>
      <c r="U119" s="123" t="s">
        <v>497</v>
      </c>
      <c r="V119" s="87"/>
      <c r="W119" s="39" t="s">
        <v>261</v>
      </c>
      <c r="X119" s="124" t="s">
        <v>500</v>
      </c>
      <c r="Y119" s="87"/>
      <c r="Z119" s="51" t="s">
        <v>261</v>
      </c>
      <c r="AA119" s="114"/>
      <c r="AB119" s="45">
        <v>2011</v>
      </c>
      <c r="AC119" s="89"/>
      <c r="AD119" s="89"/>
      <c r="AE119" s="89"/>
      <c r="AF119" s="90"/>
      <c r="AG119" s="91"/>
      <c r="AH119" s="131">
        <v>100000</v>
      </c>
      <c r="AI119" s="92"/>
      <c r="AJ119" s="92"/>
      <c r="AK119" s="93"/>
      <c r="AL119" s="93"/>
      <c r="AM119" s="93"/>
      <c r="AN119" s="92"/>
      <c r="AO119" s="93"/>
      <c r="AP119" s="94"/>
      <c r="AQ119" s="94"/>
      <c r="AR119" s="95"/>
      <c r="AS119" s="94"/>
    </row>
    <row r="120" spans="1:45" s="96" customFormat="1" ht="30" x14ac:dyDescent="0.25">
      <c r="A120" s="86"/>
      <c r="B120" s="87"/>
      <c r="C120" s="87"/>
      <c r="D120" s="41" t="s">
        <v>656</v>
      </c>
      <c r="E120" s="41" t="s">
        <v>495</v>
      </c>
      <c r="F120" s="87"/>
      <c r="G120" s="130">
        <v>40603</v>
      </c>
      <c r="H120" s="130">
        <v>40878</v>
      </c>
      <c r="I120" s="44" t="s">
        <v>457</v>
      </c>
      <c r="J120" s="114"/>
      <c r="K120" s="114"/>
      <c r="L120" s="114"/>
      <c r="M120" s="114"/>
      <c r="N120" s="114"/>
      <c r="O120" s="114"/>
      <c r="P120" s="114"/>
      <c r="Q120" s="45"/>
      <c r="R120" s="39" t="s">
        <v>239</v>
      </c>
      <c r="S120" s="131">
        <v>100000</v>
      </c>
      <c r="T120" s="87"/>
      <c r="U120" s="123" t="s">
        <v>498</v>
      </c>
      <c r="V120" s="87"/>
      <c r="W120" s="39" t="s">
        <v>261</v>
      </c>
      <c r="X120" s="124" t="s">
        <v>500</v>
      </c>
      <c r="Y120" s="87"/>
      <c r="Z120" s="51" t="s">
        <v>261</v>
      </c>
      <c r="AA120" s="114"/>
      <c r="AB120" s="45">
        <v>2011</v>
      </c>
      <c r="AC120" s="89"/>
      <c r="AD120" s="89"/>
      <c r="AE120" s="89"/>
      <c r="AF120" s="90"/>
      <c r="AG120" s="91"/>
      <c r="AH120" s="131">
        <v>100000</v>
      </c>
      <c r="AI120" s="92"/>
      <c r="AJ120" s="92"/>
      <c r="AK120" s="93"/>
      <c r="AL120" s="93"/>
      <c r="AM120" s="93"/>
      <c r="AN120" s="92"/>
      <c r="AO120" s="93"/>
      <c r="AP120" s="94"/>
      <c r="AQ120" s="94"/>
      <c r="AR120" s="95"/>
      <c r="AS120" s="94"/>
    </row>
    <row r="121" spans="1:45" s="96" customFormat="1" ht="30" x14ac:dyDescent="0.25">
      <c r="A121" s="86"/>
      <c r="B121" s="87"/>
      <c r="C121" s="87"/>
      <c r="D121" s="111" t="s">
        <v>657</v>
      </c>
      <c r="E121" s="111" t="s">
        <v>501</v>
      </c>
      <c r="F121" s="87"/>
      <c r="G121" s="130">
        <v>40634</v>
      </c>
      <c r="H121" s="130">
        <v>40817</v>
      </c>
      <c r="I121" s="44" t="s">
        <v>502</v>
      </c>
      <c r="J121" s="114"/>
      <c r="K121" s="114"/>
      <c r="L121" s="114"/>
      <c r="M121" s="114"/>
      <c r="N121" s="114"/>
      <c r="O121" s="114"/>
      <c r="P121" s="114"/>
      <c r="Q121" s="45"/>
      <c r="R121" s="39" t="s">
        <v>239</v>
      </c>
      <c r="S121" s="127">
        <v>184679</v>
      </c>
      <c r="T121" s="87"/>
      <c r="U121" s="123" t="s">
        <v>503</v>
      </c>
      <c r="V121" s="87"/>
      <c r="W121" s="39" t="s">
        <v>261</v>
      </c>
      <c r="X121" s="124" t="s">
        <v>319</v>
      </c>
      <c r="Y121" s="87"/>
      <c r="Z121" s="51" t="s">
        <v>261</v>
      </c>
      <c r="AA121" s="114"/>
      <c r="AB121" s="45">
        <v>2011</v>
      </c>
      <c r="AC121" s="89"/>
      <c r="AD121" s="89"/>
      <c r="AE121" s="89"/>
      <c r="AF121" s="90"/>
      <c r="AG121" s="91"/>
      <c r="AH121" s="127">
        <v>184679</v>
      </c>
      <c r="AI121" s="92"/>
      <c r="AJ121" s="92"/>
      <c r="AK121" s="93"/>
      <c r="AL121" s="93"/>
      <c r="AM121" s="93"/>
      <c r="AN121" s="92"/>
      <c r="AO121" s="93"/>
      <c r="AP121" s="94"/>
      <c r="AQ121" s="94"/>
      <c r="AR121" s="95"/>
      <c r="AS121" s="94"/>
    </row>
    <row r="122" spans="1:45" s="96" customFormat="1" ht="45" x14ac:dyDescent="0.25">
      <c r="A122" s="86"/>
      <c r="B122" s="87"/>
      <c r="C122" s="87"/>
      <c r="D122" s="111" t="s">
        <v>658</v>
      </c>
      <c r="E122" s="111" t="s">
        <v>504</v>
      </c>
      <c r="F122" s="87"/>
      <c r="G122" s="130">
        <v>41091</v>
      </c>
      <c r="H122" s="130">
        <v>41244</v>
      </c>
      <c r="I122" s="44" t="s">
        <v>486</v>
      </c>
      <c r="J122" s="114"/>
      <c r="K122" s="114"/>
      <c r="L122" s="114"/>
      <c r="M122" s="114"/>
      <c r="N122" s="114"/>
      <c r="O122" s="114"/>
      <c r="P122" s="114"/>
      <c r="Q122" s="45"/>
      <c r="R122" s="39" t="s">
        <v>239</v>
      </c>
      <c r="S122" s="128" t="s">
        <v>461</v>
      </c>
      <c r="T122" s="87"/>
      <c r="U122" s="98" t="s">
        <v>513</v>
      </c>
      <c r="V122" s="87"/>
      <c r="W122" s="39" t="s">
        <v>261</v>
      </c>
      <c r="X122" s="118" t="s">
        <v>519</v>
      </c>
      <c r="Y122" s="87"/>
      <c r="Z122" s="51" t="s">
        <v>261</v>
      </c>
      <c r="AA122" s="114"/>
      <c r="AB122" s="45">
        <v>2012</v>
      </c>
      <c r="AC122" s="89"/>
      <c r="AD122" s="89"/>
      <c r="AE122" s="89"/>
      <c r="AF122" s="90"/>
      <c r="AG122" s="91"/>
      <c r="AH122" s="128" t="s">
        <v>461</v>
      </c>
      <c r="AI122" s="92"/>
      <c r="AJ122" s="92"/>
      <c r="AK122" s="93"/>
      <c r="AL122" s="93"/>
      <c r="AM122" s="93"/>
      <c r="AN122" s="92"/>
      <c r="AO122" s="93"/>
      <c r="AP122" s="94"/>
      <c r="AQ122" s="94"/>
      <c r="AR122" s="95"/>
      <c r="AS122" s="94"/>
    </row>
    <row r="123" spans="1:45" s="96" customFormat="1" ht="30" x14ac:dyDescent="0.25">
      <c r="A123" s="86"/>
      <c r="B123" s="87"/>
      <c r="C123" s="87"/>
      <c r="D123" s="41" t="s">
        <v>659</v>
      </c>
      <c r="E123" s="41" t="s">
        <v>505</v>
      </c>
      <c r="F123" s="87"/>
      <c r="G123" s="130" t="s">
        <v>612</v>
      </c>
      <c r="H123" s="130">
        <v>41244</v>
      </c>
      <c r="I123" s="44" t="s">
        <v>509</v>
      </c>
      <c r="J123" s="114"/>
      <c r="K123" s="114"/>
      <c r="L123" s="114"/>
      <c r="M123" s="114"/>
      <c r="N123" s="114"/>
      <c r="O123" s="114"/>
      <c r="P123" s="114"/>
      <c r="Q123" s="45"/>
      <c r="R123" s="39" t="s">
        <v>239</v>
      </c>
      <c r="S123" s="131">
        <v>150000</v>
      </c>
      <c r="T123" s="87"/>
      <c r="U123" s="123" t="s">
        <v>514</v>
      </c>
      <c r="V123" s="87"/>
      <c r="W123" s="39" t="s">
        <v>541</v>
      </c>
      <c r="X123" s="124" t="s">
        <v>520</v>
      </c>
      <c r="Y123" s="87"/>
      <c r="Z123" s="51" t="s">
        <v>261</v>
      </c>
      <c r="AA123" s="114"/>
      <c r="AB123" s="45" t="s">
        <v>330</v>
      </c>
      <c r="AC123" s="89"/>
      <c r="AD123" s="89"/>
      <c r="AE123" s="89"/>
      <c r="AF123" s="90"/>
      <c r="AG123" s="91"/>
      <c r="AH123" s="131">
        <v>150000</v>
      </c>
      <c r="AI123" s="92"/>
      <c r="AJ123" s="92"/>
      <c r="AK123" s="93"/>
      <c r="AL123" s="93"/>
      <c r="AM123" s="93"/>
      <c r="AN123" s="92"/>
      <c r="AO123" s="93"/>
      <c r="AP123" s="94"/>
      <c r="AQ123" s="94"/>
      <c r="AR123" s="95"/>
      <c r="AS123" s="94"/>
    </row>
    <row r="124" spans="1:45" s="96" customFormat="1" ht="30" x14ac:dyDescent="0.25">
      <c r="A124" s="86"/>
      <c r="B124" s="87"/>
      <c r="C124" s="87"/>
      <c r="D124" s="41" t="s">
        <v>660</v>
      </c>
      <c r="E124" s="41" t="s">
        <v>506</v>
      </c>
      <c r="F124" s="87"/>
      <c r="G124" s="130" t="s">
        <v>612</v>
      </c>
      <c r="H124" s="130">
        <v>41244</v>
      </c>
      <c r="I124" s="44" t="s">
        <v>662</v>
      </c>
      <c r="J124" s="114"/>
      <c r="K124" s="114"/>
      <c r="L124" s="114"/>
      <c r="M124" s="114"/>
      <c r="N124" s="114"/>
      <c r="O124" s="114"/>
      <c r="P124" s="114"/>
      <c r="Q124" s="45"/>
      <c r="R124" s="39" t="s">
        <v>239</v>
      </c>
      <c r="S124" s="131">
        <v>200000</v>
      </c>
      <c r="T124" s="87"/>
      <c r="U124" s="123" t="s">
        <v>515</v>
      </c>
      <c r="V124" s="87"/>
      <c r="W124" s="39" t="s">
        <v>542</v>
      </c>
      <c r="X124" s="124" t="s">
        <v>521</v>
      </c>
      <c r="Y124" s="87"/>
      <c r="Z124" s="51" t="s">
        <v>261</v>
      </c>
      <c r="AA124" s="114"/>
      <c r="AB124" s="45" t="s">
        <v>330</v>
      </c>
      <c r="AC124" s="89"/>
      <c r="AD124" s="89"/>
      <c r="AE124" s="89"/>
      <c r="AF124" s="90"/>
      <c r="AG124" s="91"/>
      <c r="AH124" s="131">
        <v>200000</v>
      </c>
      <c r="AI124" s="92"/>
      <c r="AJ124" s="92"/>
      <c r="AK124" s="93"/>
      <c r="AL124" s="93"/>
      <c r="AM124" s="93"/>
      <c r="AN124" s="92"/>
      <c r="AO124" s="93"/>
      <c r="AP124" s="94"/>
      <c r="AQ124" s="94"/>
      <c r="AR124" s="95"/>
      <c r="AS124" s="94"/>
    </row>
    <row r="125" spans="1:45" s="96" customFormat="1" ht="45" x14ac:dyDescent="0.25">
      <c r="A125" s="86"/>
      <c r="B125" s="87"/>
      <c r="C125" s="87"/>
      <c r="D125" s="41" t="s">
        <v>661</v>
      </c>
      <c r="E125" s="41" t="s">
        <v>507</v>
      </c>
      <c r="F125" s="87"/>
      <c r="G125" s="130" t="s">
        <v>612</v>
      </c>
      <c r="H125" s="130">
        <v>41244</v>
      </c>
      <c r="I125" s="44" t="s">
        <v>510</v>
      </c>
      <c r="J125" s="114"/>
      <c r="K125" s="114"/>
      <c r="L125" s="114"/>
      <c r="M125" s="114"/>
      <c r="N125" s="114"/>
      <c r="O125" s="114"/>
      <c r="P125" s="114"/>
      <c r="Q125" s="45"/>
      <c r="R125" s="39" t="s">
        <v>239</v>
      </c>
      <c r="S125" s="131">
        <v>75000</v>
      </c>
      <c r="T125" s="87"/>
      <c r="U125" s="123" t="s">
        <v>516</v>
      </c>
      <c r="V125" s="87"/>
      <c r="W125" s="39" t="s">
        <v>261</v>
      </c>
      <c r="X125" s="124" t="s">
        <v>469</v>
      </c>
      <c r="Y125" s="87"/>
      <c r="Z125" s="51" t="s">
        <v>261</v>
      </c>
      <c r="AA125" s="114"/>
      <c r="AB125" s="45" t="s">
        <v>330</v>
      </c>
      <c r="AC125" s="89"/>
      <c r="AD125" s="89"/>
      <c r="AE125" s="89"/>
      <c r="AF125" s="90"/>
      <c r="AG125" s="91"/>
      <c r="AH125" s="131">
        <v>75000</v>
      </c>
      <c r="AI125" s="92"/>
      <c r="AJ125" s="92"/>
      <c r="AK125" s="93"/>
      <c r="AL125" s="93"/>
      <c r="AM125" s="93"/>
      <c r="AN125" s="92"/>
      <c r="AO125" s="93"/>
      <c r="AP125" s="94"/>
      <c r="AQ125" s="94"/>
      <c r="AR125" s="95"/>
      <c r="AS125" s="94"/>
    </row>
    <row r="126" spans="1:45" s="96" customFormat="1" ht="30" x14ac:dyDescent="0.25">
      <c r="A126" s="86"/>
      <c r="B126" s="87"/>
      <c r="C126" s="87"/>
      <c r="D126" s="41" t="s">
        <v>663</v>
      </c>
      <c r="E126" s="41" t="s">
        <v>507</v>
      </c>
      <c r="F126" s="87"/>
      <c r="G126" s="130" t="s">
        <v>612</v>
      </c>
      <c r="H126" s="130">
        <v>41244</v>
      </c>
      <c r="I126" s="44" t="s">
        <v>511</v>
      </c>
      <c r="J126" s="114"/>
      <c r="K126" s="114"/>
      <c r="L126" s="114"/>
      <c r="M126" s="114"/>
      <c r="N126" s="114"/>
      <c r="O126" s="114"/>
      <c r="P126" s="114"/>
      <c r="Q126" s="45"/>
      <c r="R126" s="39" t="s">
        <v>239</v>
      </c>
      <c r="S126" s="131">
        <v>75000</v>
      </c>
      <c r="T126" s="87"/>
      <c r="U126" s="123" t="s">
        <v>517</v>
      </c>
      <c r="V126" s="87"/>
      <c r="W126" s="39" t="s">
        <v>261</v>
      </c>
      <c r="X126" s="124" t="s">
        <v>522</v>
      </c>
      <c r="Y126" s="87"/>
      <c r="Z126" s="51" t="s">
        <v>261</v>
      </c>
      <c r="AA126" s="114"/>
      <c r="AB126" s="45" t="s">
        <v>330</v>
      </c>
      <c r="AC126" s="89"/>
      <c r="AD126" s="89"/>
      <c r="AE126" s="89"/>
      <c r="AF126" s="90"/>
      <c r="AG126" s="91"/>
      <c r="AH126" s="131">
        <v>75000</v>
      </c>
      <c r="AI126" s="92"/>
      <c r="AJ126" s="92"/>
      <c r="AK126" s="93"/>
      <c r="AL126" s="93"/>
      <c r="AM126" s="93"/>
      <c r="AN126" s="92"/>
      <c r="AO126" s="93"/>
      <c r="AP126" s="94"/>
      <c r="AQ126" s="94"/>
      <c r="AR126" s="95"/>
      <c r="AS126" s="94"/>
    </row>
    <row r="127" spans="1:45" s="96" customFormat="1" ht="30" x14ac:dyDescent="0.25">
      <c r="A127" s="86"/>
      <c r="B127" s="87"/>
      <c r="C127" s="87"/>
      <c r="D127" s="41" t="s">
        <v>664</v>
      </c>
      <c r="E127" s="41" t="s">
        <v>508</v>
      </c>
      <c r="F127" s="87"/>
      <c r="G127" s="130" t="s">
        <v>612</v>
      </c>
      <c r="H127" s="130">
        <v>41244</v>
      </c>
      <c r="I127" s="44" t="s">
        <v>512</v>
      </c>
      <c r="J127" s="114"/>
      <c r="K127" s="114"/>
      <c r="L127" s="114"/>
      <c r="M127" s="114"/>
      <c r="N127" s="114"/>
      <c r="O127" s="114"/>
      <c r="P127" s="114"/>
      <c r="Q127" s="45"/>
      <c r="R127" s="39" t="s">
        <v>239</v>
      </c>
      <c r="S127" s="131">
        <v>75000</v>
      </c>
      <c r="T127" s="87"/>
      <c r="U127" s="123" t="s">
        <v>518</v>
      </c>
      <c r="V127" s="87"/>
      <c r="W127" s="39" t="s">
        <v>261</v>
      </c>
      <c r="X127" s="124" t="s">
        <v>521</v>
      </c>
      <c r="Y127" s="87"/>
      <c r="Z127" s="51" t="s">
        <v>261</v>
      </c>
      <c r="AA127" s="114"/>
      <c r="AB127" s="45" t="s">
        <v>330</v>
      </c>
      <c r="AC127" s="89"/>
      <c r="AD127" s="89"/>
      <c r="AE127" s="89"/>
      <c r="AF127" s="90"/>
      <c r="AG127" s="91"/>
      <c r="AH127" s="131">
        <v>75000</v>
      </c>
      <c r="AI127" s="92"/>
      <c r="AJ127" s="92"/>
      <c r="AK127" s="93"/>
      <c r="AL127" s="93"/>
      <c r="AM127" s="93"/>
      <c r="AN127" s="92"/>
      <c r="AO127" s="93"/>
      <c r="AP127" s="94"/>
      <c r="AQ127" s="94"/>
      <c r="AR127" s="95"/>
      <c r="AS127" s="94"/>
    </row>
    <row r="128" spans="1:45" s="96" customFormat="1" ht="60" x14ac:dyDescent="0.25">
      <c r="A128" s="86"/>
      <c r="B128" s="87"/>
      <c r="C128" s="87"/>
      <c r="D128" s="111" t="s">
        <v>665</v>
      </c>
      <c r="E128" s="111" t="s">
        <v>523</v>
      </c>
      <c r="F128" s="87"/>
      <c r="G128" s="130">
        <v>40544</v>
      </c>
      <c r="H128" s="130">
        <v>40787</v>
      </c>
      <c r="I128" s="44" t="s">
        <v>457</v>
      </c>
      <c r="J128" s="114"/>
      <c r="K128" s="114"/>
      <c r="L128" s="114"/>
      <c r="M128" s="114"/>
      <c r="N128" s="114"/>
      <c r="O128" s="114"/>
      <c r="P128" s="114"/>
      <c r="Q128" s="45" t="s">
        <v>70</v>
      </c>
      <c r="R128" s="39" t="s">
        <v>239</v>
      </c>
      <c r="S128" s="132">
        <v>88758.67</v>
      </c>
      <c r="T128" s="87"/>
      <c r="U128" s="98" t="s">
        <v>528</v>
      </c>
      <c r="V128" s="87"/>
      <c r="W128" s="39" t="s">
        <v>261</v>
      </c>
      <c r="X128" s="118" t="s">
        <v>535</v>
      </c>
      <c r="Y128" s="87"/>
      <c r="Z128" s="51" t="s">
        <v>261</v>
      </c>
      <c r="AA128" s="114"/>
      <c r="AB128" s="45">
        <v>2011</v>
      </c>
      <c r="AC128" s="89"/>
      <c r="AD128" s="89"/>
      <c r="AE128" s="89"/>
      <c r="AF128" s="90"/>
      <c r="AG128" s="91"/>
      <c r="AH128" s="132">
        <v>88758.67</v>
      </c>
      <c r="AI128" s="92"/>
      <c r="AJ128" s="92"/>
      <c r="AK128" s="93"/>
      <c r="AL128" s="93"/>
      <c r="AM128" s="93"/>
      <c r="AN128" s="92"/>
      <c r="AO128" s="93"/>
      <c r="AP128" s="94"/>
      <c r="AQ128" s="94"/>
      <c r="AR128" s="95"/>
      <c r="AS128" s="94"/>
    </row>
    <row r="129" spans="1:45" s="96" customFormat="1" ht="60" x14ac:dyDescent="0.25">
      <c r="A129" s="86"/>
      <c r="B129" s="87"/>
      <c r="C129" s="87"/>
      <c r="D129" s="111" t="s">
        <v>756</v>
      </c>
      <c r="E129" s="111" t="s">
        <v>757</v>
      </c>
      <c r="F129" s="87"/>
      <c r="G129" s="130">
        <v>40544</v>
      </c>
      <c r="H129" s="130">
        <v>40787</v>
      </c>
      <c r="I129" s="44" t="s">
        <v>457</v>
      </c>
      <c r="J129" s="114"/>
      <c r="K129" s="114"/>
      <c r="L129" s="114"/>
      <c r="M129" s="114"/>
      <c r="N129" s="114"/>
      <c r="O129" s="114"/>
      <c r="P129" s="114"/>
      <c r="Q129" s="45" t="s">
        <v>70</v>
      </c>
      <c r="R129" s="39" t="s">
        <v>239</v>
      </c>
      <c r="S129" s="132">
        <v>107587.7</v>
      </c>
      <c r="T129" s="87"/>
      <c r="U129" s="98" t="s">
        <v>529</v>
      </c>
      <c r="V129" s="87"/>
      <c r="W129" s="39" t="s">
        <v>261</v>
      </c>
      <c r="X129" s="118" t="s">
        <v>535</v>
      </c>
      <c r="Y129" s="87"/>
      <c r="Z129" s="51" t="s">
        <v>261</v>
      </c>
      <c r="AA129" s="114"/>
      <c r="AB129" s="45">
        <v>2011</v>
      </c>
      <c r="AC129" s="89"/>
      <c r="AD129" s="89"/>
      <c r="AE129" s="89"/>
      <c r="AF129" s="90"/>
      <c r="AG129" s="91"/>
      <c r="AH129" s="132">
        <v>107587.7</v>
      </c>
      <c r="AI129" s="92"/>
      <c r="AJ129" s="92"/>
      <c r="AK129" s="93"/>
      <c r="AL129" s="93"/>
      <c r="AM129" s="93"/>
      <c r="AN129" s="92"/>
      <c r="AO129" s="93"/>
      <c r="AP129" s="94"/>
      <c r="AQ129" s="94"/>
      <c r="AR129" s="95"/>
      <c r="AS129" s="94"/>
    </row>
    <row r="130" spans="1:45" s="96" customFormat="1" ht="45" x14ac:dyDescent="0.25">
      <c r="A130" s="86"/>
      <c r="B130" s="87"/>
      <c r="C130" s="87"/>
      <c r="D130" s="111" t="s">
        <v>758</v>
      </c>
      <c r="E130" s="111" t="s">
        <v>524</v>
      </c>
      <c r="F130" s="87"/>
      <c r="G130" s="130">
        <v>40544</v>
      </c>
      <c r="H130" s="130">
        <v>40787</v>
      </c>
      <c r="I130" s="44" t="s">
        <v>457</v>
      </c>
      <c r="J130" s="114"/>
      <c r="K130" s="114"/>
      <c r="L130" s="114"/>
      <c r="M130" s="114"/>
      <c r="N130" s="114"/>
      <c r="O130" s="114"/>
      <c r="P130" s="114"/>
      <c r="Q130" s="45" t="s">
        <v>70</v>
      </c>
      <c r="R130" s="39" t="s">
        <v>239</v>
      </c>
      <c r="S130" s="132">
        <v>87019.07</v>
      </c>
      <c r="T130" s="87"/>
      <c r="U130" s="98" t="s">
        <v>530</v>
      </c>
      <c r="V130" s="87"/>
      <c r="W130" s="39" t="s">
        <v>261</v>
      </c>
      <c r="X130" s="118" t="s">
        <v>535</v>
      </c>
      <c r="Y130" s="87"/>
      <c r="Z130" s="51" t="s">
        <v>261</v>
      </c>
      <c r="AA130" s="114"/>
      <c r="AB130" s="45">
        <v>2011</v>
      </c>
      <c r="AC130" s="89"/>
      <c r="AD130" s="89"/>
      <c r="AE130" s="89"/>
      <c r="AF130" s="90"/>
      <c r="AG130" s="91"/>
      <c r="AH130" s="132">
        <v>87019.07</v>
      </c>
      <c r="AI130" s="92"/>
      <c r="AJ130" s="92"/>
      <c r="AK130" s="93"/>
      <c r="AL130" s="93"/>
      <c r="AM130" s="93"/>
      <c r="AN130" s="92"/>
      <c r="AO130" s="93"/>
      <c r="AP130" s="94"/>
      <c r="AQ130" s="94"/>
      <c r="AR130" s="95"/>
      <c r="AS130" s="94"/>
    </row>
    <row r="131" spans="1:45" s="96" customFormat="1" ht="45" x14ac:dyDescent="0.25">
      <c r="A131" s="86"/>
      <c r="B131" s="87"/>
      <c r="C131" s="87"/>
      <c r="D131" s="111" t="s">
        <v>759</v>
      </c>
      <c r="E131" s="111" t="s">
        <v>525</v>
      </c>
      <c r="F131" s="87"/>
      <c r="G131" s="130">
        <v>40544</v>
      </c>
      <c r="H131" s="130">
        <v>40787</v>
      </c>
      <c r="I131" s="44" t="s">
        <v>457</v>
      </c>
      <c r="J131" s="114"/>
      <c r="K131" s="114"/>
      <c r="L131" s="114"/>
      <c r="M131" s="114"/>
      <c r="N131" s="114"/>
      <c r="O131" s="114"/>
      <c r="P131" s="114"/>
      <c r="Q131" s="45" t="s">
        <v>70</v>
      </c>
      <c r="R131" s="39" t="s">
        <v>239</v>
      </c>
      <c r="S131" s="132">
        <v>107294</v>
      </c>
      <c r="T131" s="87"/>
      <c r="U131" s="98" t="s">
        <v>531</v>
      </c>
      <c r="V131" s="87"/>
      <c r="W131" s="39" t="s">
        <v>261</v>
      </c>
      <c r="X131" s="118" t="s">
        <v>535</v>
      </c>
      <c r="Y131" s="87"/>
      <c r="Z131" s="51" t="s">
        <v>261</v>
      </c>
      <c r="AA131" s="114"/>
      <c r="AB131" s="45">
        <v>2011</v>
      </c>
      <c r="AC131" s="89"/>
      <c r="AD131" s="89"/>
      <c r="AE131" s="89"/>
      <c r="AF131" s="90"/>
      <c r="AG131" s="91"/>
      <c r="AH131" s="132">
        <v>107294</v>
      </c>
      <c r="AI131" s="92"/>
      <c r="AJ131" s="92"/>
      <c r="AK131" s="93"/>
      <c r="AL131" s="93"/>
      <c r="AM131" s="93"/>
      <c r="AN131" s="92"/>
      <c r="AO131" s="93"/>
      <c r="AP131" s="94"/>
      <c r="AQ131" s="94"/>
      <c r="AR131" s="95"/>
      <c r="AS131" s="94"/>
    </row>
    <row r="132" spans="1:45" s="96" customFormat="1" ht="60" x14ac:dyDescent="0.25">
      <c r="A132" s="86"/>
      <c r="B132" s="87"/>
      <c r="C132" s="87"/>
      <c r="D132" s="111" t="s">
        <v>760</v>
      </c>
      <c r="E132" s="111" t="s">
        <v>526</v>
      </c>
      <c r="F132" s="87"/>
      <c r="G132" s="130">
        <v>40544</v>
      </c>
      <c r="H132" s="130">
        <v>40787</v>
      </c>
      <c r="I132" s="44" t="s">
        <v>457</v>
      </c>
      <c r="J132" s="114"/>
      <c r="K132" s="114"/>
      <c r="L132" s="114"/>
      <c r="M132" s="114"/>
      <c r="N132" s="114"/>
      <c r="O132" s="114"/>
      <c r="P132" s="114"/>
      <c r="Q132" s="45" t="s">
        <v>70</v>
      </c>
      <c r="R132" s="39" t="s">
        <v>239</v>
      </c>
      <c r="S132" s="132">
        <v>105700</v>
      </c>
      <c r="T132" s="87"/>
      <c r="U132" s="98" t="s">
        <v>532</v>
      </c>
      <c r="V132" s="87"/>
      <c r="W132" s="39" t="s">
        <v>261</v>
      </c>
      <c r="X132" s="118" t="s">
        <v>535</v>
      </c>
      <c r="Y132" s="87"/>
      <c r="Z132" s="51" t="s">
        <v>261</v>
      </c>
      <c r="AA132" s="114"/>
      <c r="AB132" s="45">
        <v>2011</v>
      </c>
      <c r="AC132" s="89"/>
      <c r="AD132" s="89"/>
      <c r="AE132" s="89"/>
      <c r="AF132" s="90"/>
      <c r="AG132" s="91"/>
      <c r="AH132" s="132">
        <v>105700</v>
      </c>
      <c r="AI132" s="92"/>
      <c r="AJ132" s="92"/>
      <c r="AK132" s="93"/>
      <c r="AL132" s="93"/>
      <c r="AM132" s="93"/>
      <c r="AN132" s="92"/>
      <c r="AO132" s="93"/>
      <c r="AP132" s="94"/>
      <c r="AQ132" s="94"/>
      <c r="AR132" s="95"/>
      <c r="AS132" s="94"/>
    </row>
    <row r="133" spans="1:45" s="96" customFormat="1" ht="60" x14ac:dyDescent="0.25">
      <c r="A133" s="86"/>
      <c r="B133" s="87"/>
      <c r="C133" s="87"/>
      <c r="D133" s="111" t="s">
        <v>761</v>
      </c>
      <c r="E133" s="111" t="s">
        <v>762</v>
      </c>
      <c r="F133" s="87"/>
      <c r="G133" s="130">
        <v>40544</v>
      </c>
      <c r="H133" s="130">
        <v>40787</v>
      </c>
      <c r="I133" s="44" t="s">
        <v>457</v>
      </c>
      <c r="J133" s="114"/>
      <c r="K133" s="114"/>
      <c r="L133" s="114"/>
      <c r="M133" s="114"/>
      <c r="N133" s="114"/>
      <c r="O133" s="114"/>
      <c r="P133" s="114"/>
      <c r="Q133" s="45" t="s">
        <v>70</v>
      </c>
      <c r="R133" s="39" t="s">
        <v>239</v>
      </c>
      <c r="S133" s="132">
        <v>131186</v>
      </c>
      <c r="T133" s="87"/>
      <c r="U133" s="98" t="s">
        <v>533</v>
      </c>
      <c r="V133" s="87"/>
      <c r="W133" s="39" t="s">
        <v>261</v>
      </c>
      <c r="X133" s="118" t="s">
        <v>535</v>
      </c>
      <c r="Y133" s="87"/>
      <c r="Z133" s="51" t="s">
        <v>261</v>
      </c>
      <c r="AA133" s="114"/>
      <c r="AB133" s="45">
        <v>2011</v>
      </c>
      <c r="AC133" s="89"/>
      <c r="AD133" s="89"/>
      <c r="AE133" s="89"/>
      <c r="AF133" s="90"/>
      <c r="AG133" s="91"/>
      <c r="AH133" s="132">
        <v>131186</v>
      </c>
      <c r="AI133" s="92"/>
      <c r="AJ133" s="92"/>
      <c r="AK133" s="93"/>
      <c r="AL133" s="93"/>
      <c r="AM133" s="93"/>
      <c r="AN133" s="92"/>
      <c r="AO133" s="93"/>
      <c r="AP133" s="94"/>
      <c r="AQ133" s="94"/>
      <c r="AR133" s="95"/>
      <c r="AS133" s="94"/>
    </row>
    <row r="134" spans="1:45" s="96" customFormat="1" ht="60" x14ac:dyDescent="0.25">
      <c r="A134" s="86"/>
      <c r="B134" s="87"/>
      <c r="C134" s="87"/>
      <c r="D134" s="111" t="s">
        <v>763</v>
      </c>
      <c r="E134" s="41" t="s">
        <v>527</v>
      </c>
      <c r="F134" s="87"/>
      <c r="G134" s="130">
        <v>40544</v>
      </c>
      <c r="H134" s="130">
        <v>40787</v>
      </c>
      <c r="I134" s="44" t="s">
        <v>457</v>
      </c>
      <c r="J134" s="114"/>
      <c r="K134" s="114"/>
      <c r="L134" s="114"/>
      <c r="M134" s="114"/>
      <c r="N134" s="114"/>
      <c r="O134" s="114"/>
      <c r="P134" s="114"/>
      <c r="Q134" s="45" t="s">
        <v>70</v>
      </c>
      <c r="R134" s="39" t="s">
        <v>239</v>
      </c>
      <c r="S134" s="132">
        <v>99907.5</v>
      </c>
      <c r="T134" s="87"/>
      <c r="U134" s="98" t="s">
        <v>534</v>
      </c>
      <c r="V134" s="87"/>
      <c r="W134" s="39" t="s">
        <v>261</v>
      </c>
      <c r="X134" s="118" t="s">
        <v>535</v>
      </c>
      <c r="Y134" s="87"/>
      <c r="Z134" s="51" t="s">
        <v>261</v>
      </c>
      <c r="AA134" s="114"/>
      <c r="AB134" s="45">
        <v>2011</v>
      </c>
      <c r="AC134" s="89"/>
      <c r="AD134" s="89"/>
      <c r="AE134" s="89"/>
      <c r="AF134" s="90"/>
      <c r="AG134" s="91"/>
      <c r="AH134" s="132">
        <v>99907.5</v>
      </c>
      <c r="AI134" s="92"/>
      <c r="AJ134" s="92"/>
      <c r="AK134" s="93"/>
      <c r="AL134" s="93"/>
      <c r="AM134" s="93"/>
      <c r="AN134" s="92"/>
      <c r="AO134" s="93"/>
      <c r="AP134" s="94"/>
      <c r="AQ134" s="94"/>
      <c r="AR134" s="95"/>
      <c r="AS134" s="94"/>
    </row>
    <row r="135" spans="1:45" s="96" customFormat="1" ht="60" x14ac:dyDescent="0.25">
      <c r="A135" s="86"/>
      <c r="B135" s="87"/>
      <c r="C135" s="87"/>
      <c r="D135" s="41" t="s">
        <v>666</v>
      </c>
      <c r="E135" s="41" t="s">
        <v>536</v>
      </c>
      <c r="F135" s="87"/>
      <c r="G135" s="130">
        <v>40878</v>
      </c>
      <c r="H135" s="130">
        <v>41214</v>
      </c>
      <c r="I135" s="44" t="s">
        <v>486</v>
      </c>
      <c r="J135" s="114"/>
      <c r="K135" s="114"/>
      <c r="L135" s="114"/>
      <c r="M135" s="114"/>
      <c r="N135" s="114"/>
      <c r="O135" s="114"/>
      <c r="P135" s="114"/>
      <c r="Q135" s="45"/>
      <c r="R135" s="39" t="s">
        <v>239</v>
      </c>
      <c r="S135" s="131">
        <v>200000</v>
      </c>
      <c r="T135" s="87"/>
      <c r="U135" s="123" t="s">
        <v>538</v>
      </c>
      <c r="V135" s="87"/>
      <c r="W135" s="39" t="s">
        <v>543</v>
      </c>
      <c r="X135" s="124" t="s">
        <v>537</v>
      </c>
      <c r="Y135" s="87"/>
      <c r="Z135" s="51" t="s">
        <v>261</v>
      </c>
      <c r="AA135" s="114"/>
      <c r="AB135" s="45" t="s">
        <v>260</v>
      </c>
      <c r="AC135" s="89"/>
      <c r="AD135" s="89"/>
      <c r="AE135" s="89"/>
      <c r="AF135" s="90"/>
      <c r="AG135" s="91"/>
      <c r="AH135" s="131">
        <v>200000</v>
      </c>
      <c r="AI135" s="92"/>
      <c r="AJ135" s="92"/>
      <c r="AK135" s="93"/>
      <c r="AL135" s="93"/>
      <c r="AM135" s="93"/>
      <c r="AN135" s="92"/>
      <c r="AO135" s="93"/>
      <c r="AP135" s="94"/>
      <c r="AQ135" s="94"/>
      <c r="AR135" s="95"/>
      <c r="AS135" s="94"/>
    </row>
    <row r="136" spans="1:45" s="96" customFormat="1" ht="30" x14ac:dyDescent="0.25">
      <c r="A136" s="86"/>
      <c r="B136" s="87"/>
      <c r="C136" s="87"/>
      <c r="D136" s="41" t="s">
        <v>667</v>
      </c>
      <c r="E136" s="41" t="s">
        <v>544</v>
      </c>
      <c r="F136" s="87"/>
      <c r="G136" s="133" t="s">
        <v>616</v>
      </c>
      <c r="H136" s="133" t="s">
        <v>616</v>
      </c>
      <c r="I136" s="97"/>
      <c r="J136" s="134"/>
      <c r="K136" s="134"/>
      <c r="L136" s="134"/>
      <c r="M136" s="134"/>
      <c r="N136" s="134"/>
      <c r="O136" s="134"/>
      <c r="P136" s="134"/>
      <c r="Q136" s="45"/>
      <c r="R136" s="39" t="s">
        <v>239</v>
      </c>
      <c r="S136" s="125">
        <v>100000</v>
      </c>
      <c r="T136" s="87"/>
      <c r="U136" s="87"/>
      <c r="V136" s="87"/>
      <c r="W136" s="39" t="s">
        <v>261</v>
      </c>
      <c r="X136" s="124" t="s">
        <v>547</v>
      </c>
      <c r="Y136" s="87"/>
      <c r="Z136" s="51" t="s">
        <v>261</v>
      </c>
      <c r="AA136" s="134"/>
      <c r="AB136" s="45">
        <v>2011</v>
      </c>
      <c r="AC136" s="89"/>
      <c r="AD136" s="89"/>
      <c r="AE136" s="89"/>
      <c r="AF136" s="90"/>
      <c r="AG136" s="91"/>
      <c r="AH136" s="125">
        <v>100000</v>
      </c>
      <c r="AI136" s="92"/>
      <c r="AJ136" s="92"/>
      <c r="AK136" s="93"/>
      <c r="AL136" s="93"/>
      <c r="AM136" s="93"/>
      <c r="AN136" s="92"/>
      <c r="AO136" s="93"/>
      <c r="AP136" s="94"/>
      <c r="AQ136" s="94"/>
      <c r="AR136" s="95"/>
      <c r="AS136" s="94"/>
    </row>
    <row r="137" spans="1:45" s="96" customFormat="1" ht="30" x14ac:dyDescent="0.25">
      <c r="A137" s="86"/>
      <c r="B137" s="87"/>
      <c r="C137" s="87"/>
      <c r="D137" s="41" t="s">
        <v>725</v>
      </c>
      <c r="E137" s="41" t="s">
        <v>545</v>
      </c>
      <c r="F137" s="87"/>
      <c r="G137" s="133" t="s">
        <v>616</v>
      </c>
      <c r="H137" s="133" t="s">
        <v>616</v>
      </c>
      <c r="I137" s="97"/>
      <c r="J137" s="134"/>
      <c r="K137" s="134"/>
      <c r="L137" s="134"/>
      <c r="M137" s="134"/>
      <c r="N137" s="134"/>
      <c r="O137" s="134"/>
      <c r="P137" s="134"/>
      <c r="Q137" s="45"/>
      <c r="R137" s="39" t="s">
        <v>239</v>
      </c>
      <c r="S137" s="125">
        <v>100000</v>
      </c>
      <c r="T137" s="87"/>
      <c r="U137" s="87"/>
      <c r="V137" s="87"/>
      <c r="W137" s="39" t="s">
        <v>261</v>
      </c>
      <c r="X137" s="124" t="s">
        <v>435</v>
      </c>
      <c r="Y137" s="87"/>
      <c r="Z137" s="51" t="s">
        <v>261</v>
      </c>
      <c r="AA137" s="134"/>
      <c r="AB137" s="45">
        <v>2011</v>
      </c>
      <c r="AC137" s="89"/>
      <c r="AD137" s="89"/>
      <c r="AE137" s="89"/>
      <c r="AF137" s="90"/>
      <c r="AG137" s="91"/>
      <c r="AH137" s="125">
        <v>100000</v>
      </c>
      <c r="AI137" s="92"/>
      <c r="AJ137" s="92"/>
      <c r="AK137" s="93"/>
      <c r="AL137" s="93"/>
      <c r="AM137" s="93"/>
      <c r="AN137" s="92"/>
      <c r="AO137" s="93"/>
      <c r="AP137" s="94"/>
      <c r="AQ137" s="94"/>
      <c r="AR137" s="95"/>
      <c r="AS137" s="94"/>
    </row>
    <row r="138" spans="1:45" s="96" customFormat="1" ht="45" x14ac:dyDescent="0.25">
      <c r="A138" s="86"/>
      <c r="B138" s="87"/>
      <c r="C138" s="87"/>
      <c r="D138" s="41" t="s">
        <v>726</v>
      </c>
      <c r="E138" s="41" t="s">
        <v>546</v>
      </c>
      <c r="F138" s="87"/>
      <c r="G138" s="133" t="s">
        <v>610</v>
      </c>
      <c r="H138" s="133" t="s">
        <v>616</v>
      </c>
      <c r="I138" s="97"/>
      <c r="J138" s="134"/>
      <c r="K138" s="134"/>
      <c r="L138" s="134"/>
      <c r="M138" s="134"/>
      <c r="N138" s="134"/>
      <c r="O138" s="134"/>
      <c r="P138" s="134"/>
      <c r="Q138" s="45"/>
      <c r="R138" s="39" t="s">
        <v>239</v>
      </c>
      <c r="S138" s="125">
        <v>100000</v>
      </c>
      <c r="T138" s="87"/>
      <c r="U138" s="87" t="s">
        <v>617</v>
      </c>
      <c r="V138" s="87"/>
      <c r="W138" s="39" t="s">
        <v>261</v>
      </c>
      <c r="X138" s="124" t="s">
        <v>548</v>
      </c>
      <c r="Y138" s="87"/>
      <c r="Z138" s="51" t="s">
        <v>261</v>
      </c>
      <c r="AA138" s="134"/>
      <c r="AB138" s="45" t="s">
        <v>620</v>
      </c>
      <c r="AC138" s="89"/>
      <c r="AD138" s="89"/>
      <c r="AE138" s="89"/>
      <c r="AF138" s="90"/>
      <c r="AG138" s="91"/>
      <c r="AH138" s="125">
        <v>100000</v>
      </c>
      <c r="AI138" s="92"/>
      <c r="AJ138" s="92"/>
      <c r="AK138" s="93"/>
      <c r="AL138" s="93"/>
      <c r="AM138" s="93"/>
      <c r="AN138" s="92"/>
      <c r="AO138" s="93"/>
      <c r="AP138" s="94"/>
      <c r="AQ138" s="94"/>
      <c r="AR138" s="95"/>
      <c r="AS138" s="94"/>
    </row>
    <row r="139" spans="1:45" s="96" customFormat="1" ht="30" x14ac:dyDescent="0.25">
      <c r="A139" s="86"/>
      <c r="B139" s="87"/>
      <c r="C139" s="87"/>
      <c r="D139" s="41" t="s">
        <v>727</v>
      </c>
      <c r="E139" s="41" t="s">
        <v>549</v>
      </c>
      <c r="F139" s="87"/>
      <c r="G139" s="133" t="s">
        <v>616</v>
      </c>
      <c r="H139" s="133" t="s">
        <v>616</v>
      </c>
      <c r="I139" s="97"/>
      <c r="J139" s="134"/>
      <c r="K139" s="134"/>
      <c r="L139" s="134"/>
      <c r="M139" s="134"/>
      <c r="N139" s="134"/>
      <c r="O139" s="134"/>
      <c r="P139" s="134"/>
      <c r="Q139" s="45"/>
      <c r="R139" s="39" t="s">
        <v>239</v>
      </c>
      <c r="S139" s="131">
        <v>200000</v>
      </c>
      <c r="T139" s="87"/>
      <c r="U139" s="87"/>
      <c r="V139" s="87"/>
      <c r="W139" s="39" t="s">
        <v>261</v>
      </c>
      <c r="X139" s="124" t="s">
        <v>555</v>
      </c>
      <c r="Y139" s="87"/>
      <c r="Z139" s="51" t="s">
        <v>261</v>
      </c>
      <c r="AA139" s="134"/>
      <c r="AB139" s="45">
        <v>2011</v>
      </c>
      <c r="AC139" s="89"/>
      <c r="AD139" s="89"/>
      <c r="AE139" s="89"/>
      <c r="AF139" s="90"/>
      <c r="AG139" s="91"/>
      <c r="AH139" s="131">
        <v>200000</v>
      </c>
      <c r="AI139" s="92"/>
      <c r="AJ139" s="92"/>
      <c r="AK139" s="93"/>
      <c r="AL139" s="93"/>
      <c r="AM139" s="93"/>
      <c r="AN139" s="92"/>
      <c r="AO139" s="93"/>
      <c r="AP139" s="94"/>
      <c r="AQ139" s="94"/>
      <c r="AR139" s="95"/>
      <c r="AS139" s="94"/>
    </row>
    <row r="140" spans="1:45" s="96" customFormat="1" ht="30" x14ac:dyDescent="0.25">
      <c r="A140" s="86"/>
      <c r="B140" s="87"/>
      <c r="C140" s="87"/>
      <c r="D140" s="41" t="s">
        <v>728</v>
      </c>
      <c r="E140" s="41" t="s">
        <v>550</v>
      </c>
      <c r="F140" s="87"/>
      <c r="G140" s="133" t="s">
        <v>612</v>
      </c>
      <c r="H140" s="133" t="s">
        <v>616</v>
      </c>
      <c r="I140" s="97"/>
      <c r="J140" s="134"/>
      <c r="K140" s="134"/>
      <c r="L140" s="134"/>
      <c r="M140" s="134"/>
      <c r="N140" s="134"/>
      <c r="O140" s="134"/>
      <c r="P140" s="134"/>
      <c r="Q140" s="45"/>
      <c r="R140" s="39" t="s">
        <v>239</v>
      </c>
      <c r="S140" s="131">
        <v>100000</v>
      </c>
      <c r="T140" s="87"/>
      <c r="U140" s="87"/>
      <c r="V140" s="87"/>
      <c r="W140" s="39" t="s">
        <v>261</v>
      </c>
      <c r="X140" s="124" t="s">
        <v>264</v>
      </c>
      <c r="Y140" s="87"/>
      <c r="Z140" s="51" t="s">
        <v>261</v>
      </c>
      <c r="AA140" s="134"/>
      <c r="AB140" s="45" t="s">
        <v>334</v>
      </c>
      <c r="AC140" s="89"/>
      <c r="AD140" s="89"/>
      <c r="AE140" s="89"/>
      <c r="AF140" s="90"/>
      <c r="AG140" s="91"/>
      <c r="AH140" s="131">
        <v>100000</v>
      </c>
      <c r="AI140" s="92"/>
      <c r="AJ140" s="92"/>
      <c r="AK140" s="93"/>
      <c r="AL140" s="93"/>
      <c r="AM140" s="93"/>
      <c r="AN140" s="92"/>
      <c r="AO140" s="93"/>
      <c r="AP140" s="94"/>
      <c r="AQ140" s="94"/>
      <c r="AR140" s="95"/>
      <c r="AS140" s="94"/>
    </row>
    <row r="141" spans="1:45" s="96" customFormat="1" ht="30" x14ac:dyDescent="0.25">
      <c r="A141" s="86"/>
      <c r="B141" s="87"/>
      <c r="C141" s="87"/>
      <c r="D141" s="41" t="s">
        <v>729</v>
      </c>
      <c r="E141" s="41" t="s">
        <v>551</v>
      </c>
      <c r="F141" s="87"/>
      <c r="G141" s="133" t="s">
        <v>612</v>
      </c>
      <c r="H141" s="133" t="s">
        <v>616</v>
      </c>
      <c r="I141" s="97"/>
      <c r="J141" s="134"/>
      <c r="K141" s="134"/>
      <c r="L141" s="134"/>
      <c r="M141" s="134"/>
      <c r="N141" s="134"/>
      <c r="O141" s="134"/>
      <c r="P141" s="134"/>
      <c r="Q141" s="45"/>
      <c r="R141" s="39" t="s">
        <v>239</v>
      </c>
      <c r="S141" s="125">
        <v>50000</v>
      </c>
      <c r="T141" s="87"/>
      <c r="U141" s="87" t="s">
        <v>614</v>
      </c>
      <c r="V141" s="87"/>
      <c r="W141" s="39" t="s">
        <v>261</v>
      </c>
      <c r="X141" s="124" t="s">
        <v>555</v>
      </c>
      <c r="Y141" s="87"/>
      <c r="Z141" s="51" t="s">
        <v>615</v>
      </c>
      <c r="AA141" s="134"/>
      <c r="AB141" s="45" t="s">
        <v>334</v>
      </c>
      <c r="AC141" s="89"/>
      <c r="AD141" s="89"/>
      <c r="AE141" s="89"/>
      <c r="AF141" s="90"/>
      <c r="AG141" s="91"/>
      <c r="AH141" s="125">
        <v>50000</v>
      </c>
      <c r="AI141" s="92"/>
      <c r="AJ141" s="92"/>
      <c r="AK141" s="93"/>
      <c r="AL141" s="93"/>
      <c r="AM141" s="93"/>
      <c r="AN141" s="92"/>
      <c r="AO141" s="93"/>
      <c r="AP141" s="94"/>
      <c r="AQ141" s="94"/>
      <c r="AR141" s="95"/>
      <c r="AS141" s="94"/>
    </row>
    <row r="142" spans="1:45" s="96" customFormat="1" ht="30" x14ac:dyDescent="0.25">
      <c r="A142" s="86"/>
      <c r="B142" s="87"/>
      <c r="C142" s="87"/>
      <c r="D142" s="41" t="s">
        <v>730</v>
      </c>
      <c r="E142" s="41" t="s">
        <v>552</v>
      </c>
      <c r="F142" s="87"/>
      <c r="G142" s="133" t="s">
        <v>610</v>
      </c>
      <c r="H142" s="133" t="s">
        <v>616</v>
      </c>
      <c r="I142" s="97"/>
      <c r="J142" s="134"/>
      <c r="K142" s="134"/>
      <c r="L142" s="134"/>
      <c r="M142" s="134"/>
      <c r="N142" s="134"/>
      <c r="O142" s="134"/>
      <c r="P142" s="134"/>
      <c r="Q142" s="45"/>
      <c r="R142" s="39" t="s">
        <v>239</v>
      </c>
      <c r="S142" s="131">
        <v>100000</v>
      </c>
      <c r="T142" s="87"/>
      <c r="U142" s="123" t="s">
        <v>601</v>
      </c>
      <c r="V142" s="87"/>
      <c r="W142" s="39" t="s">
        <v>261</v>
      </c>
      <c r="X142" s="124" t="s">
        <v>556</v>
      </c>
      <c r="Y142" s="87"/>
      <c r="Z142" s="51" t="s">
        <v>261</v>
      </c>
      <c r="AA142" s="134"/>
      <c r="AB142" s="45" t="s">
        <v>620</v>
      </c>
      <c r="AC142" s="89"/>
      <c r="AD142" s="89"/>
      <c r="AE142" s="89"/>
      <c r="AF142" s="90"/>
      <c r="AG142" s="91"/>
      <c r="AH142" s="131">
        <v>100000</v>
      </c>
      <c r="AI142" s="92"/>
      <c r="AJ142" s="92"/>
      <c r="AK142" s="93"/>
      <c r="AL142" s="93"/>
      <c r="AM142" s="93"/>
      <c r="AN142" s="92"/>
      <c r="AO142" s="93"/>
      <c r="AP142" s="94"/>
      <c r="AQ142" s="94"/>
      <c r="AR142" s="95"/>
      <c r="AS142" s="94"/>
    </row>
    <row r="143" spans="1:45" s="96" customFormat="1" ht="45" x14ac:dyDescent="0.25">
      <c r="A143" s="86"/>
      <c r="B143" s="87"/>
      <c r="C143" s="87"/>
      <c r="D143" s="41" t="s">
        <v>731</v>
      </c>
      <c r="E143" s="41" t="s">
        <v>553</v>
      </c>
      <c r="F143" s="87"/>
      <c r="G143" s="133" t="s">
        <v>610</v>
      </c>
      <c r="H143" s="133" t="s">
        <v>616</v>
      </c>
      <c r="I143" s="97"/>
      <c r="J143" s="134"/>
      <c r="K143" s="134"/>
      <c r="L143" s="134"/>
      <c r="M143" s="134"/>
      <c r="N143" s="134"/>
      <c r="O143" s="134"/>
      <c r="P143" s="134"/>
      <c r="Q143" s="45"/>
      <c r="R143" s="39" t="s">
        <v>239</v>
      </c>
      <c r="S143" s="131">
        <v>95000</v>
      </c>
      <c r="T143" s="87"/>
      <c r="U143" s="123" t="s">
        <v>600</v>
      </c>
      <c r="V143" s="87"/>
      <c r="W143" s="39" t="s">
        <v>261</v>
      </c>
      <c r="X143" s="124" t="s">
        <v>556</v>
      </c>
      <c r="Y143" s="87"/>
      <c r="Z143" s="51" t="s">
        <v>261</v>
      </c>
      <c r="AA143" s="134"/>
      <c r="AB143" s="45" t="s">
        <v>620</v>
      </c>
      <c r="AC143" s="89"/>
      <c r="AD143" s="89"/>
      <c r="AE143" s="89"/>
      <c r="AF143" s="90"/>
      <c r="AG143" s="91"/>
      <c r="AH143" s="131">
        <v>95000</v>
      </c>
      <c r="AI143" s="92"/>
      <c r="AJ143" s="92"/>
      <c r="AK143" s="93"/>
      <c r="AL143" s="93"/>
      <c r="AM143" s="93"/>
      <c r="AN143" s="92"/>
      <c r="AO143" s="93"/>
      <c r="AP143" s="94"/>
      <c r="AQ143" s="94"/>
      <c r="AR143" s="95"/>
      <c r="AS143" s="94"/>
    </row>
    <row r="144" spans="1:45" s="96" customFormat="1" ht="45" x14ac:dyDescent="0.25">
      <c r="A144" s="86"/>
      <c r="B144" s="87"/>
      <c r="C144" s="87"/>
      <c r="D144" s="41" t="s">
        <v>732</v>
      </c>
      <c r="E144" s="41" t="s">
        <v>554</v>
      </c>
      <c r="F144" s="87"/>
      <c r="G144" s="133" t="s">
        <v>612</v>
      </c>
      <c r="H144" s="133" t="s">
        <v>616</v>
      </c>
      <c r="I144" s="97"/>
      <c r="J144" s="134"/>
      <c r="K144" s="134"/>
      <c r="L144" s="134"/>
      <c r="M144" s="134"/>
      <c r="N144" s="134"/>
      <c r="O144" s="134"/>
      <c r="P144" s="134"/>
      <c r="Q144" s="45"/>
      <c r="R144" s="39" t="s">
        <v>239</v>
      </c>
      <c r="S144" s="125">
        <v>50000</v>
      </c>
      <c r="T144" s="87"/>
      <c r="U144" s="123" t="s">
        <v>592</v>
      </c>
      <c r="V144" s="87"/>
      <c r="W144" s="39" t="s">
        <v>613</v>
      </c>
      <c r="X144" s="124" t="s">
        <v>557</v>
      </c>
      <c r="Y144" s="87"/>
      <c r="Z144" s="51" t="s">
        <v>261</v>
      </c>
      <c r="AA144" s="134"/>
      <c r="AB144" s="45" t="s">
        <v>334</v>
      </c>
      <c r="AC144" s="89"/>
      <c r="AD144" s="89"/>
      <c r="AE144" s="89"/>
      <c r="AF144" s="90"/>
      <c r="AG144" s="91"/>
      <c r="AH144" s="125">
        <v>50000</v>
      </c>
      <c r="AI144" s="92"/>
      <c r="AJ144" s="92"/>
      <c r="AK144" s="93"/>
      <c r="AL144" s="93"/>
      <c r="AM144" s="93"/>
      <c r="AN144" s="92"/>
      <c r="AO144" s="93"/>
      <c r="AP144" s="94"/>
      <c r="AQ144" s="94"/>
      <c r="AR144" s="95"/>
      <c r="AS144" s="94"/>
    </row>
    <row r="145" spans="1:45" s="96" customFormat="1" ht="45" x14ac:dyDescent="0.25">
      <c r="A145" s="86"/>
      <c r="B145" s="87"/>
      <c r="C145" s="87"/>
      <c r="D145" s="41" t="s">
        <v>733</v>
      </c>
      <c r="E145" s="41" t="s">
        <v>558</v>
      </c>
      <c r="F145" s="87"/>
      <c r="G145" s="99" t="s">
        <v>610</v>
      </c>
      <c r="H145" s="100" t="s">
        <v>616</v>
      </c>
      <c r="I145" s="97"/>
      <c r="J145" s="134"/>
      <c r="K145" s="134"/>
      <c r="L145" s="134"/>
      <c r="M145" s="134"/>
      <c r="N145" s="134"/>
      <c r="O145" s="134"/>
      <c r="P145" s="134"/>
      <c r="Q145" s="45"/>
      <c r="R145" s="39" t="s">
        <v>239</v>
      </c>
      <c r="S145" s="125">
        <v>50000</v>
      </c>
      <c r="T145" s="87"/>
      <c r="U145" s="87"/>
      <c r="V145" s="87"/>
      <c r="W145" s="39" t="s">
        <v>261</v>
      </c>
      <c r="X145" s="124" t="s">
        <v>559</v>
      </c>
      <c r="Y145" s="87"/>
      <c r="Z145" s="51" t="s">
        <v>261</v>
      </c>
      <c r="AA145" s="134"/>
      <c r="AB145" s="45" t="s">
        <v>620</v>
      </c>
      <c r="AC145" s="89"/>
      <c r="AD145" s="89"/>
      <c r="AE145" s="89"/>
      <c r="AF145" s="90"/>
      <c r="AG145" s="91"/>
      <c r="AH145" s="125">
        <v>50000</v>
      </c>
      <c r="AI145" s="92"/>
      <c r="AJ145" s="92"/>
      <c r="AK145" s="93"/>
      <c r="AL145" s="93"/>
      <c r="AM145" s="93"/>
      <c r="AN145" s="92"/>
      <c r="AO145" s="93"/>
      <c r="AP145" s="94"/>
      <c r="AQ145" s="94"/>
      <c r="AR145" s="95"/>
      <c r="AS145" s="94"/>
    </row>
    <row r="146" spans="1:45" s="96" customFormat="1" ht="45" x14ac:dyDescent="0.25">
      <c r="A146" s="86"/>
      <c r="B146" s="87"/>
      <c r="C146" s="87"/>
      <c r="D146" s="111" t="s">
        <v>734</v>
      </c>
      <c r="E146" s="111" t="s">
        <v>560</v>
      </c>
      <c r="F146" s="87"/>
      <c r="G146" s="135" t="s">
        <v>610</v>
      </c>
      <c r="H146" s="135">
        <v>40269</v>
      </c>
      <c r="I146" s="97" t="s">
        <v>570</v>
      </c>
      <c r="J146" s="136"/>
      <c r="K146" s="136"/>
      <c r="L146" s="136"/>
      <c r="M146" s="136"/>
      <c r="N146" s="136"/>
      <c r="O146" s="136"/>
      <c r="P146" s="136"/>
      <c r="Q146" s="45"/>
      <c r="R146" s="39" t="s">
        <v>239</v>
      </c>
      <c r="S146" s="137" t="s">
        <v>577</v>
      </c>
      <c r="T146" s="87"/>
      <c r="U146" s="123" t="s">
        <v>593</v>
      </c>
      <c r="V146" s="87"/>
      <c r="W146" s="39" t="s">
        <v>261</v>
      </c>
      <c r="X146" s="118" t="s">
        <v>584</v>
      </c>
      <c r="Y146" s="87"/>
      <c r="Z146" s="51" t="s">
        <v>261</v>
      </c>
      <c r="AA146" s="136"/>
      <c r="AB146" s="45" t="s">
        <v>619</v>
      </c>
      <c r="AC146" s="89"/>
      <c r="AD146" s="89"/>
      <c r="AE146" s="89"/>
      <c r="AF146" s="90"/>
      <c r="AG146" s="91"/>
      <c r="AH146" s="137" t="s">
        <v>577</v>
      </c>
      <c r="AI146" s="92"/>
      <c r="AJ146" s="92"/>
      <c r="AK146" s="93"/>
      <c r="AL146" s="93"/>
      <c r="AM146" s="93"/>
      <c r="AN146" s="92"/>
      <c r="AO146" s="93"/>
      <c r="AP146" s="94"/>
      <c r="AQ146" s="94"/>
      <c r="AR146" s="95"/>
      <c r="AS146" s="94"/>
    </row>
    <row r="147" spans="1:45" s="96" customFormat="1" ht="45" x14ac:dyDescent="0.25">
      <c r="A147" s="86"/>
      <c r="B147" s="87"/>
      <c r="C147" s="87"/>
      <c r="D147" s="111" t="s">
        <v>735</v>
      </c>
      <c r="E147" s="111" t="s">
        <v>561</v>
      </c>
      <c r="F147" s="87"/>
      <c r="G147" s="135" t="s">
        <v>610</v>
      </c>
      <c r="H147" s="135">
        <v>40269</v>
      </c>
      <c r="I147" s="129" t="s">
        <v>571</v>
      </c>
      <c r="J147" s="136"/>
      <c r="K147" s="136"/>
      <c r="L147" s="136"/>
      <c r="M147" s="136"/>
      <c r="N147" s="136"/>
      <c r="O147" s="136"/>
      <c r="P147" s="136"/>
      <c r="Q147" s="45"/>
      <c r="R147" s="39" t="s">
        <v>239</v>
      </c>
      <c r="S147" s="128" t="s">
        <v>578</v>
      </c>
      <c r="T147" s="87"/>
      <c r="U147" s="123" t="s">
        <v>596</v>
      </c>
      <c r="V147" s="87"/>
      <c r="W147" s="39" t="s">
        <v>261</v>
      </c>
      <c r="X147" s="118" t="s">
        <v>585</v>
      </c>
      <c r="Y147" s="87"/>
      <c r="Z147" s="51" t="s">
        <v>261</v>
      </c>
      <c r="AA147" s="136"/>
      <c r="AB147" s="45" t="s">
        <v>619</v>
      </c>
      <c r="AC147" s="89"/>
      <c r="AD147" s="89"/>
      <c r="AE147" s="89"/>
      <c r="AF147" s="90"/>
      <c r="AG147" s="91"/>
      <c r="AH147" s="128" t="s">
        <v>578</v>
      </c>
      <c r="AI147" s="92"/>
      <c r="AJ147" s="92"/>
      <c r="AK147" s="93"/>
      <c r="AL147" s="93"/>
      <c r="AM147" s="93"/>
      <c r="AN147" s="92"/>
      <c r="AO147" s="93"/>
      <c r="AP147" s="94"/>
      <c r="AQ147" s="94"/>
      <c r="AR147" s="95"/>
      <c r="AS147" s="94"/>
    </row>
    <row r="148" spans="1:45" s="96" customFormat="1" ht="45" x14ac:dyDescent="0.25">
      <c r="A148" s="86"/>
      <c r="B148" s="87"/>
      <c r="C148" s="87"/>
      <c r="D148" s="111" t="s">
        <v>736</v>
      </c>
      <c r="E148" s="111" t="s">
        <v>562</v>
      </c>
      <c r="F148" s="87"/>
      <c r="G148" s="135" t="s">
        <v>610</v>
      </c>
      <c r="H148" s="135">
        <v>40269</v>
      </c>
      <c r="I148" s="97" t="s">
        <v>502</v>
      </c>
      <c r="J148" s="136"/>
      <c r="K148" s="136"/>
      <c r="L148" s="136"/>
      <c r="M148" s="136"/>
      <c r="N148" s="136"/>
      <c r="O148" s="136"/>
      <c r="P148" s="136"/>
      <c r="Q148" s="45"/>
      <c r="R148" s="39" t="s">
        <v>239</v>
      </c>
      <c r="S148" s="137" t="s">
        <v>579</v>
      </c>
      <c r="T148" s="87"/>
      <c r="U148" s="123" t="s">
        <v>597</v>
      </c>
      <c r="V148" s="87"/>
      <c r="W148" s="39" t="s">
        <v>261</v>
      </c>
      <c r="X148" s="118" t="s">
        <v>586</v>
      </c>
      <c r="Y148" s="87"/>
      <c r="Z148" s="51" t="s">
        <v>261</v>
      </c>
      <c r="AA148" s="136"/>
      <c r="AB148" s="45" t="s">
        <v>619</v>
      </c>
      <c r="AC148" s="89"/>
      <c r="AD148" s="89"/>
      <c r="AE148" s="89"/>
      <c r="AF148" s="90"/>
      <c r="AG148" s="91"/>
      <c r="AH148" s="137" t="s">
        <v>579</v>
      </c>
      <c r="AI148" s="92"/>
      <c r="AJ148" s="92"/>
      <c r="AK148" s="93"/>
      <c r="AL148" s="93"/>
      <c r="AM148" s="93"/>
      <c r="AN148" s="92"/>
      <c r="AO148" s="93"/>
      <c r="AP148" s="94"/>
      <c r="AQ148" s="94"/>
      <c r="AR148" s="95"/>
      <c r="AS148" s="94"/>
    </row>
    <row r="149" spans="1:45" s="96" customFormat="1" ht="30" x14ac:dyDescent="0.25">
      <c r="A149" s="86"/>
      <c r="B149" s="87"/>
      <c r="C149" s="87"/>
      <c r="D149" s="111" t="s">
        <v>737</v>
      </c>
      <c r="E149" s="111" t="s">
        <v>563</v>
      </c>
      <c r="F149" s="87"/>
      <c r="G149" s="135" t="s">
        <v>610</v>
      </c>
      <c r="H149" s="135">
        <v>40269</v>
      </c>
      <c r="I149" s="129"/>
      <c r="J149" s="136"/>
      <c r="K149" s="136"/>
      <c r="L149" s="136"/>
      <c r="M149" s="136"/>
      <c r="N149" s="136"/>
      <c r="O149" s="136"/>
      <c r="P149" s="136"/>
      <c r="Q149" s="45"/>
      <c r="R149" s="39" t="s">
        <v>239</v>
      </c>
      <c r="S149" s="137" t="s">
        <v>580</v>
      </c>
      <c r="T149" s="87"/>
      <c r="U149" s="123" t="s">
        <v>594</v>
      </c>
      <c r="V149" s="87"/>
      <c r="W149" s="39" t="s">
        <v>261</v>
      </c>
      <c r="X149" s="118" t="s">
        <v>587</v>
      </c>
      <c r="Y149" s="87"/>
      <c r="Z149" s="51" t="s">
        <v>261</v>
      </c>
      <c r="AA149" s="136"/>
      <c r="AB149" s="45" t="s">
        <v>619</v>
      </c>
      <c r="AC149" s="89"/>
      <c r="AD149" s="89"/>
      <c r="AE149" s="89"/>
      <c r="AF149" s="90"/>
      <c r="AG149" s="91"/>
      <c r="AH149" s="137" t="s">
        <v>580</v>
      </c>
      <c r="AI149" s="92"/>
      <c r="AJ149" s="92"/>
      <c r="AK149" s="93"/>
      <c r="AL149" s="93"/>
      <c r="AM149" s="93"/>
      <c r="AN149" s="92"/>
      <c r="AO149" s="93"/>
      <c r="AP149" s="94"/>
      <c r="AQ149" s="94"/>
      <c r="AR149" s="95"/>
      <c r="AS149" s="94"/>
    </row>
    <row r="150" spans="1:45" s="96" customFormat="1" ht="60" x14ac:dyDescent="0.25">
      <c r="A150" s="86"/>
      <c r="B150" s="87"/>
      <c r="C150" s="87"/>
      <c r="D150" s="111" t="s">
        <v>738</v>
      </c>
      <c r="E150" s="111" t="s">
        <v>564</v>
      </c>
      <c r="F150" s="87"/>
      <c r="G150" s="135" t="s">
        <v>610</v>
      </c>
      <c r="H150" s="135">
        <v>40269</v>
      </c>
      <c r="I150" s="129"/>
      <c r="J150" s="136"/>
      <c r="K150" s="136"/>
      <c r="L150" s="136"/>
      <c r="M150" s="136"/>
      <c r="N150" s="136"/>
      <c r="O150" s="136"/>
      <c r="P150" s="136"/>
      <c r="Q150" s="45"/>
      <c r="R150" s="39" t="s">
        <v>239</v>
      </c>
      <c r="S150" s="137" t="s">
        <v>578</v>
      </c>
      <c r="T150" s="87"/>
      <c r="U150" s="123" t="s">
        <v>595</v>
      </c>
      <c r="V150" s="87"/>
      <c r="W150" s="39" t="s">
        <v>261</v>
      </c>
      <c r="X150" s="118" t="s">
        <v>588</v>
      </c>
      <c r="Y150" s="87"/>
      <c r="Z150" s="51" t="s">
        <v>261</v>
      </c>
      <c r="AA150" s="136"/>
      <c r="AB150" s="45" t="s">
        <v>619</v>
      </c>
      <c r="AC150" s="89"/>
      <c r="AD150" s="89"/>
      <c r="AE150" s="89"/>
      <c r="AF150" s="90"/>
      <c r="AG150" s="91"/>
      <c r="AH150" s="137" t="s">
        <v>578</v>
      </c>
      <c r="AI150" s="92"/>
      <c r="AJ150" s="92"/>
      <c r="AK150" s="93"/>
      <c r="AL150" s="93"/>
      <c r="AM150" s="93"/>
      <c r="AN150" s="92"/>
      <c r="AO150" s="93"/>
      <c r="AP150" s="94"/>
      <c r="AQ150" s="94"/>
      <c r="AR150" s="95"/>
      <c r="AS150" s="94"/>
    </row>
    <row r="151" spans="1:45" s="96" customFormat="1" ht="30" x14ac:dyDescent="0.25">
      <c r="A151" s="86"/>
      <c r="B151" s="87"/>
      <c r="C151" s="87"/>
      <c r="D151" s="111" t="s">
        <v>739</v>
      </c>
      <c r="E151" s="111" t="s">
        <v>565</v>
      </c>
      <c r="F151" s="87"/>
      <c r="G151" s="135" t="s">
        <v>610</v>
      </c>
      <c r="H151" s="135">
        <v>40179</v>
      </c>
      <c r="I151" s="97" t="s">
        <v>572</v>
      </c>
      <c r="J151" s="136"/>
      <c r="K151" s="136"/>
      <c r="L151" s="136"/>
      <c r="M151" s="136"/>
      <c r="N151" s="136"/>
      <c r="O151" s="136"/>
      <c r="P151" s="136"/>
      <c r="Q151" s="45"/>
      <c r="R151" s="39" t="s">
        <v>239</v>
      </c>
      <c r="S151" s="137" t="s">
        <v>578</v>
      </c>
      <c r="T151" s="87"/>
      <c r="U151" s="123" t="s">
        <v>598</v>
      </c>
      <c r="V151" s="87"/>
      <c r="W151" s="39" t="s">
        <v>261</v>
      </c>
      <c r="X151" s="118" t="s">
        <v>435</v>
      </c>
      <c r="Y151" s="87"/>
      <c r="Z151" s="51" t="s">
        <v>261</v>
      </c>
      <c r="AA151" s="136"/>
      <c r="AB151" s="45" t="s">
        <v>619</v>
      </c>
      <c r="AC151" s="89"/>
      <c r="AD151" s="89"/>
      <c r="AE151" s="89"/>
      <c r="AF151" s="90"/>
      <c r="AG151" s="91"/>
      <c r="AH151" s="137" t="s">
        <v>578</v>
      </c>
      <c r="AI151" s="92"/>
      <c r="AJ151" s="92"/>
      <c r="AK151" s="93"/>
      <c r="AL151" s="93"/>
      <c r="AM151" s="93"/>
      <c r="AN151" s="92"/>
      <c r="AO151" s="93"/>
      <c r="AP151" s="94"/>
      <c r="AQ151" s="94"/>
      <c r="AR151" s="95"/>
      <c r="AS151" s="94"/>
    </row>
    <row r="152" spans="1:45" s="96" customFormat="1" ht="45" x14ac:dyDescent="0.25">
      <c r="A152" s="86"/>
      <c r="B152" s="87"/>
      <c r="C152" s="87"/>
      <c r="D152" s="111" t="s">
        <v>740</v>
      </c>
      <c r="E152" s="111" t="s">
        <v>566</v>
      </c>
      <c r="F152" s="87"/>
      <c r="G152" s="135" t="s">
        <v>610</v>
      </c>
      <c r="H152" s="135">
        <v>40179</v>
      </c>
      <c r="I152" s="97" t="s">
        <v>573</v>
      </c>
      <c r="J152" s="136"/>
      <c r="K152" s="136"/>
      <c r="L152" s="136"/>
      <c r="M152" s="136"/>
      <c r="N152" s="136"/>
      <c r="O152" s="136"/>
      <c r="P152" s="136"/>
      <c r="Q152" s="45"/>
      <c r="R152" s="39" t="s">
        <v>239</v>
      </c>
      <c r="S152" s="128" t="s">
        <v>581</v>
      </c>
      <c r="T152" s="87"/>
      <c r="U152" s="123" t="s">
        <v>599</v>
      </c>
      <c r="V152" s="87"/>
      <c r="W152" s="39" t="s">
        <v>261</v>
      </c>
      <c r="X152" s="118" t="s">
        <v>589</v>
      </c>
      <c r="Y152" s="87"/>
      <c r="Z152" s="51" t="s">
        <v>261</v>
      </c>
      <c r="AA152" s="136"/>
      <c r="AB152" s="45" t="s">
        <v>619</v>
      </c>
      <c r="AC152" s="89"/>
      <c r="AD152" s="89"/>
      <c r="AE152" s="89"/>
      <c r="AF152" s="90"/>
      <c r="AG152" s="91"/>
      <c r="AH152" s="128" t="s">
        <v>581</v>
      </c>
      <c r="AI152" s="92"/>
      <c r="AJ152" s="92"/>
      <c r="AK152" s="93"/>
      <c r="AL152" s="93"/>
      <c r="AM152" s="93"/>
      <c r="AN152" s="92"/>
      <c r="AO152" s="93"/>
      <c r="AP152" s="94"/>
      <c r="AQ152" s="94"/>
      <c r="AR152" s="95"/>
      <c r="AS152" s="94"/>
    </row>
    <row r="153" spans="1:45" s="96" customFormat="1" ht="45" x14ac:dyDescent="0.25">
      <c r="A153" s="86"/>
      <c r="B153" s="87"/>
      <c r="C153" s="87"/>
      <c r="D153" s="111" t="s">
        <v>764</v>
      </c>
      <c r="E153" s="111" t="s">
        <v>567</v>
      </c>
      <c r="F153" s="87"/>
      <c r="G153" s="135" t="s">
        <v>610</v>
      </c>
      <c r="H153" s="135">
        <v>40179</v>
      </c>
      <c r="I153" s="97" t="s">
        <v>574</v>
      </c>
      <c r="J153" s="136"/>
      <c r="K153" s="136"/>
      <c r="L153" s="136"/>
      <c r="M153" s="136"/>
      <c r="N153" s="136"/>
      <c r="O153" s="136"/>
      <c r="P153" s="136"/>
      <c r="Q153" s="45"/>
      <c r="R153" s="39" t="s">
        <v>239</v>
      </c>
      <c r="S153" s="128" t="s">
        <v>581</v>
      </c>
      <c r="T153" s="87"/>
      <c r="U153" s="123" t="s">
        <v>602</v>
      </c>
      <c r="V153" s="87"/>
      <c r="W153" s="39" t="s">
        <v>261</v>
      </c>
      <c r="X153" s="118" t="s">
        <v>556</v>
      </c>
      <c r="Y153" s="87"/>
      <c r="Z153" s="51" t="s">
        <v>261</v>
      </c>
      <c r="AA153" s="136"/>
      <c r="AB153" s="45" t="s">
        <v>619</v>
      </c>
      <c r="AC153" s="89"/>
      <c r="AD153" s="89"/>
      <c r="AE153" s="89"/>
      <c r="AF153" s="90"/>
      <c r="AG153" s="91"/>
      <c r="AH153" s="128" t="s">
        <v>581</v>
      </c>
      <c r="AI153" s="92"/>
      <c r="AJ153" s="92"/>
      <c r="AK153" s="93"/>
      <c r="AL153" s="93"/>
      <c r="AM153" s="93"/>
      <c r="AN153" s="92"/>
      <c r="AO153" s="93"/>
      <c r="AP153" s="94"/>
      <c r="AQ153" s="94"/>
      <c r="AR153" s="95"/>
      <c r="AS153" s="94"/>
    </row>
    <row r="154" spans="1:45" s="96" customFormat="1" ht="45" x14ac:dyDescent="0.25">
      <c r="A154" s="86"/>
      <c r="B154" s="87"/>
      <c r="C154" s="87"/>
      <c r="D154" s="111" t="s">
        <v>741</v>
      </c>
      <c r="E154" s="111" t="s">
        <v>568</v>
      </c>
      <c r="F154" s="87"/>
      <c r="G154" s="135" t="s">
        <v>610</v>
      </c>
      <c r="H154" s="135">
        <v>40210</v>
      </c>
      <c r="I154" s="97" t="s">
        <v>575</v>
      </c>
      <c r="J154" s="136"/>
      <c r="K154" s="136"/>
      <c r="L154" s="136"/>
      <c r="M154" s="136"/>
      <c r="N154" s="136"/>
      <c r="O154" s="136"/>
      <c r="P154" s="136"/>
      <c r="Q154" s="45"/>
      <c r="R154" s="39" t="s">
        <v>239</v>
      </c>
      <c r="S154" s="128" t="s">
        <v>582</v>
      </c>
      <c r="T154" s="87"/>
      <c r="U154" s="123" t="s">
        <v>603</v>
      </c>
      <c r="V154" s="87"/>
      <c r="W154" s="39" t="s">
        <v>261</v>
      </c>
      <c r="X154" s="118" t="s">
        <v>590</v>
      </c>
      <c r="Y154" s="87"/>
      <c r="Z154" s="51" t="s">
        <v>261</v>
      </c>
      <c r="AA154" s="136"/>
      <c r="AB154" s="45" t="s">
        <v>619</v>
      </c>
      <c r="AC154" s="89"/>
      <c r="AD154" s="89"/>
      <c r="AE154" s="89"/>
      <c r="AF154" s="90"/>
      <c r="AG154" s="91"/>
      <c r="AH154" s="127">
        <v>100000</v>
      </c>
      <c r="AI154" s="92"/>
      <c r="AJ154" s="92"/>
      <c r="AK154" s="93"/>
      <c r="AL154" s="93"/>
      <c r="AM154" s="93"/>
      <c r="AN154" s="92"/>
      <c r="AO154" s="93"/>
      <c r="AP154" s="94"/>
      <c r="AQ154" s="94"/>
      <c r="AR154" s="95"/>
      <c r="AS154" s="94"/>
    </row>
    <row r="155" spans="1:45" s="96" customFormat="1" ht="45" x14ac:dyDescent="0.25">
      <c r="A155" s="86"/>
      <c r="B155" s="87"/>
      <c r="C155" s="87"/>
      <c r="D155" s="111" t="s">
        <v>742</v>
      </c>
      <c r="E155" s="111" t="s">
        <v>569</v>
      </c>
      <c r="F155" s="87"/>
      <c r="G155" s="135" t="s">
        <v>610</v>
      </c>
      <c r="H155" s="135">
        <v>40210</v>
      </c>
      <c r="I155" s="97" t="s">
        <v>576</v>
      </c>
      <c r="J155" s="136"/>
      <c r="K155" s="136"/>
      <c r="L155" s="136"/>
      <c r="M155" s="136"/>
      <c r="N155" s="136"/>
      <c r="O155" s="136"/>
      <c r="P155" s="136"/>
      <c r="Q155" s="45"/>
      <c r="R155" s="39" t="s">
        <v>239</v>
      </c>
      <c r="S155" s="128" t="s">
        <v>583</v>
      </c>
      <c r="T155" s="87"/>
      <c r="U155" s="123" t="s">
        <v>604</v>
      </c>
      <c r="V155" s="87"/>
      <c r="W155" s="39" t="s">
        <v>261</v>
      </c>
      <c r="X155" s="118" t="s">
        <v>591</v>
      </c>
      <c r="Y155" s="87"/>
      <c r="Z155" s="51" t="s">
        <v>261</v>
      </c>
      <c r="AA155" s="136"/>
      <c r="AB155" s="45" t="s">
        <v>619</v>
      </c>
      <c r="AC155" s="89"/>
      <c r="AD155" s="89"/>
      <c r="AE155" s="89"/>
      <c r="AF155" s="90"/>
      <c r="AG155" s="91"/>
      <c r="AH155" s="128" t="s">
        <v>583</v>
      </c>
      <c r="AI155" s="92"/>
      <c r="AJ155" s="92"/>
      <c r="AK155" s="93"/>
      <c r="AL155" s="93"/>
      <c r="AM155" s="93"/>
      <c r="AN155" s="92"/>
      <c r="AO155" s="93"/>
      <c r="AP155" s="94"/>
      <c r="AQ155" s="94"/>
      <c r="AR155" s="95"/>
      <c r="AS155" s="94"/>
    </row>
    <row r="156" spans="1:45" s="96" customFormat="1" ht="45" x14ac:dyDescent="0.25">
      <c r="A156" s="86"/>
      <c r="B156" s="87"/>
      <c r="C156" s="87"/>
      <c r="D156" s="41" t="s">
        <v>743</v>
      </c>
      <c r="E156" s="41" t="s">
        <v>605</v>
      </c>
      <c r="F156" s="87"/>
      <c r="G156" s="99" t="s">
        <v>610</v>
      </c>
      <c r="H156" s="100" t="s">
        <v>612</v>
      </c>
      <c r="I156" s="97"/>
      <c r="J156" s="138"/>
      <c r="K156" s="138"/>
      <c r="L156" s="138"/>
      <c r="M156" s="138"/>
      <c r="N156" s="138"/>
      <c r="O156" s="138"/>
      <c r="P156" s="138"/>
      <c r="Q156" s="45"/>
      <c r="R156" s="39" t="s">
        <v>239</v>
      </c>
      <c r="S156" s="131">
        <v>25000</v>
      </c>
      <c r="T156" s="87"/>
      <c r="U156" s="123" t="s">
        <v>606</v>
      </c>
      <c r="V156" s="87"/>
      <c r="W156" s="39" t="s">
        <v>261</v>
      </c>
      <c r="X156" s="124" t="s">
        <v>411</v>
      </c>
      <c r="Y156" s="87"/>
      <c r="Z156" s="51" t="s">
        <v>261</v>
      </c>
      <c r="AA156" s="138"/>
      <c r="AB156" s="45" t="s">
        <v>618</v>
      </c>
      <c r="AC156" s="89"/>
      <c r="AD156" s="89"/>
      <c r="AE156" s="89"/>
      <c r="AF156" s="90"/>
      <c r="AG156" s="91"/>
      <c r="AH156" s="131">
        <v>25000</v>
      </c>
      <c r="AI156" s="92"/>
      <c r="AJ156" s="92"/>
      <c r="AK156" s="93"/>
      <c r="AL156" s="93"/>
      <c r="AM156" s="93"/>
      <c r="AN156" s="92"/>
      <c r="AO156" s="93"/>
      <c r="AP156" s="94"/>
      <c r="AQ156" s="94"/>
      <c r="AR156" s="95"/>
      <c r="AS156" s="94"/>
    </row>
    <row r="157" spans="1:45" s="96" customFormat="1" ht="60" x14ac:dyDescent="0.25">
      <c r="A157" s="86"/>
      <c r="B157" s="87"/>
      <c r="C157" s="139" t="s">
        <v>47</v>
      </c>
      <c r="D157" s="76" t="s">
        <v>62</v>
      </c>
      <c r="E157" s="76" t="s">
        <v>48</v>
      </c>
      <c r="F157" s="87"/>
      <c r="G157" s="73">
        <v>39814</v>
      </c>
      <c r="H157" s="73">
        <v>40513</v>
      </c>
      <c r="I157" s="55" t="s">
        <v>49</v>
      </c>
      <c r="J157" s="87"/>
      <c r="K157" s="87"/>
      <c r="L157" s="87"/>
      <c r="M157" s="87"/>
      <c r="N157" s="87"/>
      <c r="O157" s="87"/>
      <c r="P157" s="87"/>
      <c r="Q157" s="45" t="s">
        <v>70</v>
      </c>
      <c r="R157" s="39" t="s">
        <v>239</v>
      </c>
      <c r="S157" s="59"/>
      <c r="T157" s="87"/>
      <c r="U157" s="87"/>
      <c r="V157" s="87"/>
      <c r="W157" s="39" t="s">
        <v>261</v>
      </c>
      <c r="X157" s="140" t="s">
        <v>50</v>
      </c>
      <c r="Y157" s="87"/>
      <c r="Z157" s="51" t="s">
        <v>240</v>
      </c>
      <c r="AA157" s="87"/>
      <c r="AB157" s="45" t="s">
        <v>332</v>
      </c>
      <c r="AC157" s="87"/>
      <c r="AD157" s="87"/>
      <c r="AE157" s="87"/>
      <c r="AF157" s="87"/>
      <c r="AG157" s="87"/>
      <c r="AH157" s="59">
        <v>602904</v>
      </c>
      <c r="AI157" s="93"/>
      <c r="AJ157" s="93"/>
      <c r="AK157" s="93"/>
      <c r="AL157" s="93"/>
      <c r="AM157" s="93"/>
      <c r="AN157" s="93"/>
      <c r="AO157" s="93"/>
      <c r="AP157" s="141"/>
      <c r="AQ157" s="141"/>
      <c r="AR157" s="141"/>
      <c r="AS157" s="141"/>
    </row>
    <row r="158" spans="1:45" s="96" customFormat="1" ht="60" x14ac:dyDescent="0.25">
      <c r="A158" s="86"/>
      <c r="B158" s="87"/>
      <c r="C158" s="142"/>
      <c r="D158" s="76" t="s">
        <v>63</v>
      </c>
      <c r="E158" s="76" t="s">
        <v>51</v>
      </c>
      <c r="F158" s="87"/>
      <c r="G158" s="73">
        <v>39814</v>
      </c>
      <c r="H158" s="73">
        <v>40513</v>
      </c>
      <c r="I158" s="55" t="s">
        <v>49</v>
      </c>
      <c r="J158" s="87"/>
      <c r="K158" s="87"/>
      <c r="L158" s="87"/>
      <c r="M158" s="87"/>
      <c r="N158" s="87"/>
      <c r="O158" s="87"/>
      <c r="P158" s="87"/>
      <c r="Q158" s="45" t="s">
        <v>70</v>
      </c>
      <c r="R158" s="39" t="s">
        <v>239</v>
      </c>
      <c r="S158" s="59"/>
      <c r="T158" s="87"/>
      <c r="U158" s="87"/>
      <c r="V158" s="87"/>
      <c r="W158" s="39" t="s">
        <v>261</v>
      </c>
      <c r="X158" s="140" t="s">
        <v>50</v>
      </c>
      <c r="Y158" s="87"/>
      <c r="Z158" s="51" t="s">
        <v>240</v>
      </c>
      <c r="AA158" s="87"/>
      <c r="AB158" s="45" t="s">
        <v>332</v>
      </c>
      <c r="AC158" s="87"/>
      <c r="AD158" s="87"/>
      <c r="AE158" s="87"/>
      <c r="AF158" s="87"/>
      <c r="AG158" s="87"/>
      <c r="AH158" s="59">
        <v>1332675</v>
      </c>
      <c r="AI158" s="93"/>
      <c r="AJ158" s="93"/>
      <c r="AK158" s="93"/>
      <c r="AL158" s="93"/>
      <c r="AM158" s="93"/>
      <c r="AN158" s="93"/>
      <c r="AO158" s="93"/>
      <c r="AP158" s="141"/>
      <c r="AQ158" s="141"/>
      <c r="AR158" s="141"/>
      <c r="AS158" s="141"/>
    </row>
    <row r="159" spans="1:45" s="96" customFormat="1" ht="60" x14ac:dyDescent="0.25">
      <c r="A159" s="86"/>
      <c r="B159" s="87"/>
      <c r="C159" s="142"/>
      <c r="D159" s="80" t="s">
        <v>52</v>
      </c>
      <c r="E159" s="80" t="s">
        <v>53</v>
      </c>
      <c r="F159" s="87"/>
      <c r="G159" s="73">
        <v>39814</v>
      </c>
      <c r="H159" s="73">
        <v>40513</v>
      </c>
      <c r="I159" s="55" t="s">
        <v>49</v>
      </c>
      <c r="J159" s="87"/>
      <c r="K159" s="87"/>
      <c r="L159" s="87"/>
      <c r="M159" s="87"/>
      <c r="N159" s="87"/>
      <c r="O159" s="87"/>
      <c r="P159" s="87"/>
      <c r="Q159" s="45" t="s">
        <v>70</v>
      </c>
      <c r="R159" s="39" t="s">
        <v>239</v>
      </c>
      <c r="S159" s="59">
        <v>1146800</v>
      </c>
      <c r="T159" s="87"/>
      <c r="U159" s="87"/>
      <c r="V159" s="87"/>
      <c r="W159" s="39" t="s">
        <v>261</v>
      </c>
      <c r="X159" s="140" t="s">
        <v>50</v>
      </c>
      <c r="Y159" s="87"/>
      <c r="Z159" s="51" t="s">
        <v>240</v>
      </c>
      <c r="AA159" s="87"/>
      <c r="AB159" s="45" t="s">
        <v>332</v>
      </c>
      <c r="AC159" s="87"/>
      <c r="AD159" s="87"/>
      <c r="AE159" s="87"/>
      <c r="AF159" s="87"/>
      <c r="AG159" s="87"/>
      <c r="AH159" s="45"/>
      <c r="AI159" s="93"/>
      <c r="AJ159" s="93"/>
      <c r="AK159" s="93"/>
      <c r="AL159" s="93"/>
      <c r="AM159" s="93"/>
      <c r="AN159" s="93"/>
      <c r="AO159" s="93"/>
      <c r="AP159" s="141"/>
      <c r="AQ159" s="141"/>
      <c r="AR159" s="141"/>
      <c r="AS159" s="141"/>
    </row>
    <row r="160" spans="1:45" s="96" customFormat="1" ht="45" x14ac:dyDescent="0.25">
      <c r="A160" s="86"/>
      <c r="B160" s="87"/>
      <c r="C160" s="142"/>
      <c r="D160" s="80" t="s">
        <v>54</v>
      </c>
      <c r="E160" s="80" t="s">
        <v>55</v>
      </c>
      <c r="F160" s="87"/>
      <c r="G160" s="73">
        <v>39814</v>
      </c>
      <c r="H160" s="73">
        <v>40513</v>
      </c>
      <c r="I160" s="55" t="s">
        <v>49</v>
      </c>
      <c r="J160" s="87"/>
      <c r="K160" s="87"/>
      <c r="L160" s="87"/>
      <c r="M160" s="87"/>
      <c r="N160" s="87"/>
      <c r="O160" s="87"/>
      <c r="P160" s="87"/>
      <c r="Q160" s="45" t="s">
        <v>70</v>
      </c>
      <c r="R160" s="39" t="s">
        <v>239</v>
      </c>
      <c r="S160" s="59"/>
      <c r="T160" s="87"/>
      <c r="U160" s="87"/>
      <c r="V160" s="87"/>
      <c r="W160" s="39" t="s">
        <v>261</v>
      </c>
      <c r="X160" s="140" t="s">
        <v>65</v>
      </c>
      <c r="Y160" s="87"/>
      <c r="Z160" s="51" t="s">
        <v>240</v>
      </c>
      <c r="AA160" s="87"/>
      <c r="AB160" s="45" t="s">
        <v>332</v>
      </c>
      <c r="AC160" s="87"/>
      <c r="AD160" s="87"/>
      <c r="AE160" s="87"/>
      <c r="AF160" s="87"/>
      <c r="AG160" s="87"/>
      <c r="AH160" s="59">
        <v>1404649</v>
      </c>
      <c r="AI160" s="93"/>
      <c r="AJ160" s="93"/>
      <c r="AK160" s="93"/>
      <c r="AL160" s="93"/>
      <c r="AM160" s="93"/>
      <c r="AN160" s="93"/>
      <c r="AO160" s="93"/>
      <c r="AP160" s="141"/>
      <c r="AQ160" s="141"/>
      <c r="AR160" s="141"/>
      <c r="AS160" s="141"/>
    </row>
    <row r="161" spans="1:45" s="96" customFormat="1" ht="60" x14ac:dyDescent="0.25">
      <c r="A161" s="86"/>
      <c r="B161" s="87"/>
      <c r="C161" s="142"/>
      <c r="D161" s="80" t="s">
        <v>56</v>
      </c>
      <c r="E161" s="80" t="s">
        <v>57</v>
      </c>
      <c r="F161" s="87"/>
      <c r="G161" s="73">
        <v>39814</v>
      </c>
      <c r="H161" s="73">
        <v>40513</v>
      </c>
      <c r="I161" s="55" t="s">
        <v>49</v>
      </c>
      <c r="J161" s="87"/>
      <c r="K161" s="87"/>
      <c r="L161" s="87"/>
      <c r="M161" s="87"/>
      <c r="N161" s="87"/>
      <c r="O161" s="87"/>
      <c r="P161" s="87"/>
      <c r="Q161" s="45" t="s">
        <v>70</v>
      </c>
      <c r="R161" s="39" t="s">
        <v>239</v>
      </c>
      <c r="S161" s="59"/>
      <c r="T161" s="87"/>
      <c r="U161" s="87"/>
      <c r="V161" s="87"/>
      <c r="W161" s="39" t="s">
        <v>261</v>
      </c>
      <c r="X161" s="140" t="s">
        <v>50</v>
      </c>
      <c r="Y161" s="87"/>
      <c r="Z161" s="51" t="s">
        <v>240</v>
      </c>
      <c r="AA161" s="87"/>
      <c r="AB161" s="45" t="s">
        <v>332</v>
      </c>
      <c r="AC161" s="87"/>
      <c r="AD161" s="87"/>
      <c r="AE161" s="87"/>
      <c r="AF161" s="87"/>
      <c r="AG161" s="87"/>
      <c r="AH161" s="59">
        <v>2545695</v>
      </c>
      <c r="AI161" s="93"/>
      <c r="AJ161" s="93"/>
      <c r="AK161" s="93"/>
      <c r="AL161" s="93"/>
      <c r="AM161" s="93"/>
      <c r="AN161" s="93"/>
      <c r="AO161" s="93"/>
      <c r="AP161" s="141"/>
      <c r="AQ161" s="141"/>
      <c r="AR161" s="141"/>
      <c r="AS161" s="141"/>
    </row>
    <row r="162" spans="1:45" s="96" customFormat="1" ht="45" x14ac:dyDescent="0.25">
      <c r="A162" s="86"/>
      <c r="B162" s="87"/>
      <c r="C162" s="142"/>
      <c r="D162" s="80" t="s">
        <v>58</v>
      </c>
      <c r="E162" s="80" t="s">
        <v>59</v>
      </c>
      <c r="F162" s="87"/>
      <c r="G162" s="73">
        <v>39814</v>
      </c>
      <c r="H162" s="73">
        <v>40513</v>
      </c>
      <c r="I162" s="55" t="s">
        <v>49</v>
      </c>
      <c r="J162" s="87"/>
      <c r="K162" s="87"/>
      <c r="L162" s="87"/>
      <c r="M162" s="87"/>
      <c r="N162" s="87"/>
      <c r="O162" s="87"/>
      <c r="P162" s="87"/>
      <c r="Q162" s="45" t="s">
        <v>70</v>
      </c>
      <c r="R162" s="39" t="s">
        <v>239</v>
      </c>
      <c r="S162" s="59"/>
      <c r="T162" s="87"/>
      <c r="U162" s="87"/>
      <c r="V162" s="87"/>
      <c r="W162" s="39" t="s">
        <v>261</v>
      </c>
      <c r="X162" s="140" t="s">
        <v>66</v>
      </c>
      <c r="Y162" s="87"/>
      <c r="Z162" s="51" t="s">
        <v>240</v>
      </c>
      <c r="AA162" s="87"/>
      <c r="AB162" s="45" t="s">
        <v>332</v>
      </c>
      <c r="AC162" s="87"/>
      <c r="AD162" s="87"/>
      <c r="AE162" s="87"/>
      <c r="AF162" s="87"/>
      <c r="AG162" s="87"/>
      <c r="AH162" s="59">
        <v>1056940</v>
      </c>
      <c r="AI162" s="93"/>
      <c r="AJ162" s="93"/>
      <c r="AK162" s="93"/>
      <c r="AL162" s="93"/>
      <c r="AM162" s="93"/>
      <c r="AN162" s="93"/>
      <c r="AO162" s="93"/>
      <c r="AP162" s="141"/>
      <c r="AQ162" s="141"/>
      <c r="AR162" s="141"/>
      <c r="AS162" s="141"/>
    </row>
    <row r="163" spans="1:45" s="96" customFormat="1" ht="45" x14ac:dyDescent="0.25">
      <c r="A163" s="86"/>
      <c r="B163" s="87"/>
      <c r="C163" s="143"/>
      <c r="D163" s="80" t="s">
        <v>60</v>
      </c>
      <c r="E163" s="76" t="s">
        <v>61</v>
      </c>
      <c r="F163" s="87"/>
      <c r="G163" s="73">
        <v>39814</v>
      </c>
      <c r="H163" s="73">
        <v>40513</v>
      </c>
      <c r="I163" s="55" t="s">
        <v>49</v>
      </c>
      <c r="J163" s="87"/>
      <c r="K163" s="87"/>
      <c r="L163" s="87"/>
      <c r="M163" s="87"/>
      <c r="N163" s="87"/>
      <c r="O163" s="87"/>
      <c r="P163" s="87"/>
      <c r="Q163" s="45" t="s">
        <v>70</v>
      </c>
      <c r="R163" s="39" t="s">
        <v>239</v>
      </c>
      <c r="S163" s="59"/>
      <c r="T163" s="87"/>
      <c r="U163" s="87"/>
      <c r="V163" s="87"/>
      <c r="W163" s="39" t="s">
        <v>261</v>
      </c>
      <c r="X163" s="140" t="s">
        <v>67</v>
      </c>
      <c r="Y163" s="87"/>
      <c r="Z163" s="51" t="s">
        <v>240</v>
      </c>
      <c r="AA163" s="87"/>
      <c r="AB163" s="45" t="s">
        <v>332</v>
      </c>
      <c r="AC163" s="87"/>
      <c r="AD163" s="87"/>
      <c r="AE163" s="87"/>
      <c r="AF163" s="87"/>
      <c r="AG163" s="87"/>
      <c r="AH163" s="59">
        <v>510220</v>
      </c>
      <c r="AI163" s="93"/>
      <c r="AJ163" s="93"/>
      <c r="AK163" s="93"/>
      <c r="AL163" s="93"/>
      <c r="AM163" s="93"/>
      <c r="AN163" s="93"/>
      <c r="AO163" s="93"/>
      <c r="AP163" s="141"/>
      <c r="AQ163" s="141"/>
      <c r="AR163" s="141"/>
      <c r="AS163" s="141"/>
    </row>
    <row r="164" spans="1:45" ht="45" x14ac:dyDescent="0.25">
      <c r="A164" s="144"/>
      <c r="B164" s="50"/>
      <c r="C164" s="50"/>
      <c r="D164" s="145" t="s">
        <v>64</v>
      </c>
      <c r="E164" s="80" t="s">
        <v>765</v>
      </c>
      <c r="F164" s="50"/>
      <c r="G164" s="146">
        <v>40452</v>
      </c>
      <c r="H164" s="99">
        <v>40878</v>
      </c>
      <c r="I164" s="55" t="s">
        <v>49</v>
      </c>
      <c r="J164" s="50"/>
      <c r="K164" s="48"/>
      <c r="L164" s="50"/>
      <c r="M164" s="50"/>
      <c r="N164" s="50"/>
      <c r="O164" s="50"/>
      <c r="P164" s="50"/>
      <c r="Q164" s="45" t="s">
        <v>70</v>
      </c>
      <c r="R164" s="39" t="s">
        <v>239</v>
      </c>
      <c r="S164" s="59"/>
      <c r="T164" s="50"/>
      <c r="U164" s="50"/>
      <c r="V164" s="50"/>
      <c r="W164" s="39" t="s">
        <v>261</v>
      </c>
      <c r="X164" s="147" t="s">
        <v>68</v>
      </c>
      <c r="Y164" s="50"/>
      <c r="Z164" s="51" t="s">
        <v>240</v>
      </c>
      <c r="AA164" s="50"/>
      <c r="AB164" s="45" t="s">
        <v>325</v>
      </c>
      <c r="AC164" s="50"/>
      <c r="AD164" s="50"/>
      <c r="AE164" s="50"/>
      <c r="AF164" s="50"/>
      <c r="AG164" s="50"/>
      <c r="AH164" s="148">
        <v>650000</v>
      </c>
      <c r="AI164" s="149"/>
      <c r="AJ164" s="149"/>
      <c r="AK164" s="149"/>
      <c r="AL164" s="149"/>
      <c r="AM164" s="149"/>
      <c r="AN164" s="149"/>
      <c r="AO164" s="149"/>
      <c r="AP164" s="150"/>
      <c r="AQ164" s="150"/>
      <c r="AR164" s="150"/>
      <c r="AS164" s="150"/>
    </row>
    <row r="165" spans="1:45" ht="45" x14ac:dyDescent="0.25">
      <c r="A165" s="144"/>
      <c r="B165" s="50"/>
      <c r="C165" s="50"/>
      <c r="D165" s="80" t="s">
        <v>766</v>
      </c>
      <c r="E165" s="80" t="s">
        <v>767</v>
      </c>
      <c r="F165" s="50"/>
      <c r="G165" s="99">
        <v>40391</v>
      </c>
      <c r="H165" s="99">
        <v>40574</v>
      </c>
      <c r="I165" s="55" t="s">
        <v>49</v>
      </c>
      <c r="J165" s="50"/>
      <c r="K165" s="48"/>
      <c r="L165" s="50"/>
      <c r="M165" s="50"/>
      <c r="N165" s="50"/>
      <c r="O165" s="50"/>
      <c r="P165" s="50"/>
      <c r="Q165" s="45" t="s">
        <v>70</v>
      </c>
      <c r="R165" s="39" t="s">
        <v>239</v>
      </c>
      <c r="S165" s="59"/>
      <c r="T165" s="50"/>
      <c r="U165" s="50"/>
      <c r="V165" s="50"/>
      <c r="W165" s="39" t="s">
        <v>261</v>
      </c>
      <c r="X165" s="140" t="s">
        <v>69</v>
      </c>
      <c r="Y165" s="50"/>
      <c r="Z165" s="51" t="s">
        <v>240</v>
      </c>
      <c r="AA165" s="50"/>
      <c r="AB165" s="45" t="s">
        <v>325</v>
      </c>
      <c r="AC165" s="50"/>
      <c r="AD165" s="50"/>
      <c r="AE165" s="50"/>
      <c r="AF165" s="50"/>
      <c r="AG165" s="50"/>
      <c r="AH165" s="59">
        <v>250000</v>
      </c>
      <c r="AI165" s="149"/>
      <c r="AJ165" s="149"/>
      <c r="AK165" s="149"/>
      <c r="AL165" s="149"/>
      <c r="AM165" s="149"/>
      <c r="AN165" s="149"/>
      <c r="AO165" s="149"/>
      <c r="AP165" s="150"/>
      <c r="AQ165" s="150"/>
      <c r="AR165" s="150"/>
      <c r="AS165" s="150"/>
    </row>
    <row r="166" spans="1:45" ht="45" x14ac:dyDescent="0.25">
      <c r="A166" s="144"/>
      <c r="B166" s="50"/>
      <c r="C166" s="50"/>
      <c r="D166" s="80" t="s">
        <v>97</v>
      </c>
      <c r="E166" s="80" t="s">
        <v>98</v>
      </c>
      <c r="F166" s="50"/>
      <c r="G166" s="146">
        <v>40391</v>
      </c>
      <c r="H166" s="146">
        <v>40725</v>
      </c>
      <c r="I166" s="55" t="s">
        <v>49</v>
      </c>
      <c r="J166" s="50"/>
      <c r="K166" s="48"/>
      <c r="L166" s="50"/>
      <c r="M166" s="50"/>
      <c r="N166" s="50"/>
      <c r="O166" s="50"/>
      <c r="P166" s="50"/>
      <c r="Q166" s="45" t="s">
        <v>317</v>
      </c>
      <c r="R166" s="39" t="s">
        <v>239</v>
      </c>
      <c r="S166" s="151"/>
      <c r="T166" s="50"/>
      <c r="U166" s="50"/>
      <c r="V166" s="50"/>
      <c r="W166" s="39" t="s">
        <v>261</v>
      </c>
      <c r="X166" s="140" t="s">
        <v>99</v>
      </c>
      <c r="Y166" s="50"/>
      <c r="Z166" s="51" t="s">
        <v>240</v>
      </c>
      <c r="AA166" s="50"/>
      <c r="AB166" s="45" t="s">
        <v>325</v>
      </c>
      <c r="AC166" s="50"/>
      <c r="AD166" s="50"/>
      <c r="AE166" s="50"/>
      <c r="AF166" s="50"/>
      <c r="AG166" s="50"/>
      <c r="AH166" s="151">
        <v>423025</v>
      </c>
      <c r="AI166" s="149"/>
      <c r="AJ166" s="149"/>
      <c r="AK166" s="149"/>
      <c r="AL166" s="149"/>
      <c r="AM166" s="149"/>
      <c r="AN166" s="149"/>
      <c r="AO166" s="149"/>
      <c r="AP166" s="150"/>
      <c r="AQ166" s="150"/>
      <c r="AR166" s="150"/>
      <c r="AS166" s="150"/>
    </row>
    <row r="167" spans="1:45" ht="45" x14ac:dyDescent="0.25">
      <c r="A167" s="144"/>
      <c r="B167" s="50"/>
      <c r="C167" s="50"/>
      <c r="D167" s="80" t="s">
        <v>71</v>
      </c>
      <c r="E167" s="80" t="s">
        <v>72</v>
      </c>
      <c r="F167" s="50"/>
      <c r="G167" s="99">
        <v>40301</v>
      </c>
      <c r="H167" s="146">
        <v>40878</v>
      </c>
      <c r="I167" s="55" t="s">
        <v>49</v>
      </c>
      <c r="J167" s="50"/>
      <c r="K167" s="48"/>
      <c r="L167" s="50"/>
      <c r="M167" s="50"/>
      <c r="N167" s="50"/>
      <c r="O167" s="50"/>
      <c r="P167" s="50"/>
      <c r="Q167" s="39" t="s">
        <v>83</v>
      </c>
      <c r="R167" s="39" t="s">
        <v>239</v>
      </c>
      <c r="S167" s="148">
        <v>542800</v>
      </c>
      <c r="T167" s="50"/>
      <c r="U167" s="50"/>
      <c r="V167" s="50"/>
      <c r="W167" s="39" t="s">
        <v>261</v>
      </c>
      <c r="X167" s="140" t="s">
        <v>79</v>
      </c>
      <c r="Y167" s="50"/>
      <c r="Z167" s="51" t="s">
        <v>240</v>
      </c>
      <c r="AA167" s="50"/>
      <c r="AB167" s="45" t="s">
        <v>325</v>
      </c>
      <c r="AC167" s="50"/>
      <c r="AD167" s="50"/>
      <c r="AE167" s="50"/>
      <c r="AF167" s="50"/>
      <c r="AG167" s="50"/>
      <c r="AH167" s="148">
        <v>542800</v>
      </c>
      <c r="AI167" s="149"/>
      <c r="AJ167" s="149"/>
      <c r="AK167" s="149"/>
      <c r="AL167" s="149"/>
      <c r="AM167" s="149"/>
      <c r="AN167" s="149"/>
      <c r="AO167" s="149"/>
      <c r="AP167" s="150"/>
      <c r="AQ167" s="150"/>
      <c r="AR167" s="150"/>
      <c r="AS167" s="150"/>
    </row>
    <row r="168" spans="1:45" ht="45" x14ac:dyDescent="0.25">
      <c r="A168" s="144"/>
      <c r="B168" s="50"/>
      <c r="C168" s="50"/>
      <c r="D168" s="80" t="s">
        <v>73</v>
      </c>
      <c r="E168" s="80" t="s">
        <v>74</v>
      </c>
      <c r="F168" s="50"/>
      <c r="G168" s="99">
        <v>39692</v>
      </c>
      <c r="H168" s="99">
        <v>40695</v>
      </c>
      <c r="I168" s="55" t="s">
        <v>49</v>
      </c>
      <c r="J168" s="50"/>
      <c r="K168" s="48"/>
      <c r="L168" s="50"/>
      <c r="M168" s="50"/>
      <c r="N168" s="50"/>
      <c r="O168" s="50"/>
      <c r="P168" s="50"/>
      <c r="Q168" s="39" t="s">
        <v>83</v>
      </c>
      <c r="R168" s="39" t="s">
        <v>239</v>
      </c>
      <c r="S168" s="152">
        <v>883007</v>
      </c>
      <c r="T168" s="50"/>
      <c r="U168" s="50"/>
      <c r="V168" s="50"/>
      <c r="W168" s="39" t="s">
        <v>261</v>
      </c>
      <c r="X168" s="140" t="s">
        <v>80</v>
      </c>
      <c r="Y168" s="50"/>
      <c r="Z168" s="51" t="s">
        <v>240</v>
      </c>
      <c r="AA168" s="50"/>
      <c r="AB168" s="45" t="s">
        <v>332</v>
      </c>
      <c r="AC168" s="50"/>
      <c r="AD168" s="50"/>
      <c r="AE168" s="50"/>
      <c r="AF168" s="50"/>
      <c r="AG168" s="50"/>
      <c r="AH168" s="152">
        <v>283100</v>
      </c>
      <c r="AI168" s="149"/>
      <c r="AJ168" s="149"/>
      <c r="AK168" s="149"/>
      <c r="AL168" s="149"/>
      <c r="AM168" s="149"/>
      <c r="AN168" s="149"/>
      <c r="AO168" s="149"/>
      <c r="AP168" s="150"/>
      <c r="AQ168" s="150"/>
      <c r="AR168" s="150"/>
      <c r="AS168" s="150"/>
    </row>
    <row r="169" spans="1:45" ht="45" x14ac:dyDescent="0.25">
      <c r="A169" s="144"/>
      <c r="B169" s="50"/>
      <c r="C169" s="50"/>
      <c r="D169" s="80" t="s">
        <v>75</v>
      </c>
      <c r="E169" s="80" t="s">
        <v>76</v>
      </c>
      <c r="F169" s="50"/>
      <c r="G169" s="99">
        <v>40120</v>
      </c>
      <c r="H169" s="99">
        <v>40603</v>
      </c>
      <c r="I169" s="55" t="s">
        <v>49</v>
      </c>
      <c r="J169" s="50"/>
      <c r="K169" s="48"/>
      <c r="L169" s="50"/>
      <c r="M169" s="50"/>
      <c r="N169" s="50"/>
      <c r="O169" s="50"/>
      <c r="P169" s="50"/>
      <c r="Q169" s="39" t="s">
        <v>83</v>
      </c>
      <c r="R169" s="39" t="s">
        <v>239</v>
      </c>
      <c r="S169" s="153">
        <v>994312</v>
      </c>
      <c r="T169" s="50"/>
      <c r="U169" s="50"/>
      <c r="V169" s="50"/>
      <c r="W169" s="39" t="s">
        <v>261</v>
      </c>
      <c r="X169" s="140" t="s">
        <v>81</v>
      </c>
      <c r="Y169" s="50"/>
      <c r="Z169" s="51" t="s">
        <v>240</v>
      </c>
      <c r="AA169" s="50"/>
      <c r="AB169" s="45" t="s">
        <v>334</v>
      </c>
      <c r="AC169" s="50"/>
      <c r="AD169" s="50"/>
      <c r="AE169" s="50"/>
      <c r="AF169" s="50"/>
      <c r="AG169" s="50"/>
      <c r="AH169" s="153">
        <v>639598</v>
      </c>
      <c r="AI169" s="149"/>
      <c r="AJ169" s="149"/>
      <c r="AK169" s="149"/>
      <c r="AL169" s="149"/>
      <c r="AM169" s="149"/>
      <c r="AN169" s="149"/>
      <c r="AO169" s="149"/>
      <c r="AP169" s="150"/>
      <c r="AQ169" s="150"/>
      <c r="AR169" s="150"/>
      <c r="AS169" s="150"/>
    </row>
    <row r="170" spans="1:45" ht="60" x14ac:dyDescent="0.25">
      <c r="A170" s="144"/>
      <c r="B170" s="50"/>
      <c r="C170" s="50"/>
      <c r="D170" s="112" t="s">
        <v>77</v>
      </c>
      <c r="E170" s="145" t="s">
        <v>78</v>
      </c>
      <c r="F170" s="50"/>
      <c r="G170" s="146">
        <v>40452</v>
      </c>
      <c r="H170" s="146">
        <v>41091</v>
      </c>
      <c r="I170" s="55" t="s">
        <v>320</v>
      </c>
      <c r="J170" s="50"/>
      <c r="K170" s="48"/>
      <c r="L170" s="50"/>
      <c r="M170" s="50"/>
      <c r="N170" s="50"/>
      <c r="O170" s="50"/>
      <c r="P170" s="50"/>
      <c r="Q170" s="39" t="s">
        <v>83</v>
      </c>
      <c r="R170" s="39" t="s">
        <v>239</v>
      </c>
      <c r="S170" s="154"/>
      <c r="T170" s="50"/>
      <c r="U170" s="50"/>
      <c r="V170" s="50"/>
      <c r="W170" s="39" t="s">
        <v>261</v>
      </c>
      <c r="X170" s="155" t="s">
        <v>82</v>
      </c>
      <c r="Y170" s="50"/>
      <c r="Z170" s="51" t="s">
        <v>240</v>
      </c>
      <c r="AA170" s="50"/>
      <c r="AB170" s="45" t="s">
        <v>333</v>
      </c>
      <c r="AC170" s="50"/>
      <c r="AD170" s="50"/>
      <c r="AE170" s="50"/>
      <c r="AF170" s="50"/>
      <c r="AG170" s="50"/>
      <c r="AH170" s="154">
        <v>279398</v>
      </c>
      <c r="AI170" s="149"/>
      <c r="AJ170" s="149"/>
      <c r="AK170" s="149"/>
      <c r="AL170" s="149"/>
      <c r="AM170" s="149"/>
      <c r="AN170" s="149"/>
      <c r="AO170" s="149"/>
      <c r="AP170" s="150"/>
      <c r="AQ170" s="150"/>
      <c r="AR170" s="150"/>
      <c r="AS170" s="150"/>
    </row>
    <row r="171" spans="1:45" ht="75" x14ac:dyDescent="0.25">
      <c r="A171" s="144"/>
      <c r="B171" s="50"/>
      <c r="C171" s="50"/>
      <c r="D171" s="80" t="s">
        <v>84</v>
      </c>
      <c r="E171" s="156" t="s">
        <v>85</v>
      </c>
      <c r="F171" s="50"/>
      <c r="G171" s="99">
        <v>40483</v>
      </c>
      <c r="H171" s="99">
        <v>40877</v>
      </c>
      <c r="I171" s="55" t="s">
        <v>49</v>
      </c>
      <c r="J171" s="50"/>
      <c r="K171" s="48"/>
      <c r="L171" s="50"/>
      <c r="M171" s="50"/>
      <c r="N171" s="50"/>
      <c r="O171" s="50"/>
      <c r="P171" s="50"/>
      <c r="Q171" s="45" t="s">
        <v>100</v>
      </c>
      <c r="R171" s="39" t="s">
        <v>239</v>
      </c>
      <c r="S171" s="157"/>
      <c r="T171" s="50"/>
      <c r="U171" s="50"/>
      <c r="V171" s="50"/>
      <c r="W171" s="39" t="s">
        <v>261</v>
      </c>
      <c r="X171" s="140" t="s">
        <v>101</v>
      </c>
      <c r="Y171" s="50"/>
      <c r="Z171" s="51" t="s">
        <v>240</v>
      </c>
      <c r="AA171" s="50"/>
      <c r="AB171" s="45" t="s">
        <v>325</v>
      </c>
      <c r="AC171" s="50"/>
      <c r="AD171" s="50"/>
      <c r="AE171" s="50"/>
      <c r="AF171" s="50"/>
      <c r="AG171" s="50"/>
      <c r="AH171" s="157">
        <v>16500000</v>
      </c>
      <c r="AI171" s="149"/>
      <c r="AJ171" s="149"/>
      <c r="AK171" s="149"/>
      <c r="AL171" s="149"/>
      <c r="AM171" s="149"/>
      <c r="AN171" s="149"/>
      <c r="AO171" s="149"/>
      <c r="AP171" s="150"/>
      <c r="AQ171" s="150"/>
      <c r="AR171" s="150"/>
      <c r="AS171" s="150"/>
    </row>
    <row r="172" spans="1:45" ht="60" x14ac:dyDescent="0.25">
      <c r="A172" s="144"/>
      <c r="B172" s="50"/>
      <c r="C172" s="50"/>
      <c r="D172" s="158" t="s">
        <v>86</v>
      </c>
      <c r="E172" s="104" t="s">
        <v>87</v>
      </c>
      <c r="F172" s="50"/>
      <c r="G172" s="99">
        <v>40330</v>
      </c>
      <c r="H172" s="99">
        <v>40694</v>
      </c>
      <c r="I172" s="55" t="s">
        <v>49</v>
      </c>
      <c r="J172" s="50"/>
      <c r="K172" s="48"/>
      <c r="L172" s="50"/>
      <c r="M172" s="50"/>
      <c r="N172" s="50"/>
      <c r="O172" s="50"/>
      <c r="P172" s="50"/>
      <c r="Q172" s="45" t="s">
        <v>100</v>
      </c>
      <c r="R172" s="39" t="s">
        <v>239</v>
      </c>
      <c r="S172" s="159"/>
      <c r="T172" s="50"/>
      <c r="U172" s="50"/>
      <c r="V172" s="50"/>
      <c r="W172" s="39" t="s">
        <v>261</v>
      </c>
      <c r="X172" s="160" t="s">
        <v>102</v>
      </c>
      <c r="Y172" s="50"/>
      <c r="Z172" s="51" t="s">
        <v>240</v>
      </c>
      <c r="AA172" s="50"/>
      <c r="AB172" s="45" t="s">
        <v>325</v>
      </c>
      <c r="AC172" s="50"/>
      <c r="AD172" s="50"/>
      <c r="AE172" s="50"/>
      <c r="AF172" s="50"/>
      <c r="AG172" s="50"/>
      <c r="AH172" s="159">
        <v>3778000</v>
      </c>
      <c r="AI172" s="149"/>
      <c r="AJ172" s="149"/>
      <c r="AK172" s="149"/>
      <c r="AL172" s="149"/>
      <c r="AM172" s="149"/>
      <c r="AN172" s="149"/>
      <c r="AO172" s="149"/>
      <c r="AP172" s="150"/>
      <c r="AQ172" s="150"/>
      <c r="AR172" s="150"/>
      <c r="AS172" s="150"/>
    </row>
    <row r="173" spans="1:45" ht="60" x14ac:dyDescent="0.25">
      <c r="A173" s="144"/>
      <c r="B173" s="50"/>
      <c r="C173" s="161"/>
      <c r="D173" s="107" t="s">
        <v>88</v>
      </c>
      <c r="E173" s="80" t="s">
        <v>751</v>
      </c>
      <c r="F173" s="50"/>
      <c r="G173" s="146">
        <v>40238</v>
      </c>
      <c r="H173" s="146">
        <v>41426</v>
      </c>
      <c r="I173" s="51"/>
      <c r="J173" s="50"/>
      <c r="K173" s="48"/>
      <c r="L173" s="50"/>
      <c r="M173" s="50"/>
      <c r="N173" s="50"/>
      <c r="O173" s="50"/>
      <c r="P173" s="50"/>
      <c r="Q173" s="45" t="s">
        <v>100</v>
      </c>
      <c r="R173" s="39" t="s">
        <v>239</v>
      </c>
      <c r="S173" s="157">
        <v>2898000</v>
      </c>
      <c r="T173" s="50"/>
      <c r="U173" s="50"/>
      <c r="V173" s="50"/>
      <c r="W173" s="39" t="s">
        <v>261</v>
      </c>
      <c r="X173" s="140" t="s">
        <v>102</v>
      </c>
      <c r="Y173" s="50"/>
      <c r="Z173" s="51" t="s">
        <v>240</v>
      </c>
      <c r="AA173" s="50"/>
      <c r="AB173" s="45" t="s">
        <v>327</v>
      </c>
      <c r="AC173" s="50"/>
      <c r="AD173" s="50"/>
      <c r="AE173" s="50"/>
      <c r="AF173" s="50"/>
      <c r="AG173" s="50"/>
      <c r="AH173" s="151">
        <v>3558000</v>
      </c>
      <c r="AI173" s="149"/>
      <c r="AJ173" s="149"/>
      <c r="AK173" s="149"/>
      <c r="AL173" s="149"/>
      <c r="AM173" s="149"/>
      <c r="AN173" s="149"/>
      <c r="AO173" s="149"/>
      <c r="AP173" s="150"/>
      <c r="AQ173" s="150"/>
      <c r="AR173" s="150"/>
      <c r="AS173" s="150"/>
    </row>
    <row r="174" spans="1:45" ht="60" x14ac:dyDescent="0.25">
      <c r="A174" s="144"/>
      <c r="B174" s="50"/>
      <c r="C174" s="50"/>
      <c r="D174" s="80" t="s">
        <v>89</v>
      </c>
      <c r="E174" s="80" t="s">
        <v>90</v>
      </c>
      <c r="F174" s="50"/>
      <c r="G174" s="99">
        <v>40330</v>
      </c>
      <c r="H174" s="99">
        <v>40694</v>
      </c>
      <c r="I174" s="55" t="s">
        <v>49</v>
      </c>
      <c r="J174" s="50"/>
      <c r="K174" s="48"/>
      <c r="L174" s="50"/>
      <c r="M174" s="50"/>
      <c r="N174" s="50"/>
      <c r="O174" s="50"/>
      <c r="P174" s="50"/>
      <c r="Q174" s="45" t="s">
        <v>100</v>
      </c>
      <c r="R174" s="39" t="s">
        <v>239</v>
      </c>
      <c r="S174" s="157"/>
      <c r="T174" s="50"/>
      <c r="U174" s="50"/>
      <c r="V174" s="50"/>
      <c r="W174" s="39" t="s">
        <v>261</v>
      </c>
      <c r="X174" s="140" t="s">
        <v>102</v>
      </c>
      <c r="Y174" s="50"/>
      <c r="Z174" s="51" t="s">
        <v>240</v>
      </c>
      <c r="AA174" s="50"/>
      <c r="AB174" s="45" t="s">
        <v>325</v>
      </c>
      <c r="AC174" s="50"/>
      <c r="AD174" s="50"/>
      <c r="AE174" s="50"/>
      <c r="AF174" s="50"/>
      <c r="AG174" s="50"/>
      <c r="AH174" s="157">
        <v>4778000</v>
      </c>
      <c r="AI174" s="149"/>
      <c r="AJ174" s="149"/>
      <c r="AK174" s="149"/>
      <c r="AL174" s="149"/>
      <c r="AM174" s="149"/>
      <c r="AN174" s="149"/>
      <c r="AO174" s="149"/>
      <c r="AP174" s="150"/>
      <c r="AQ174" s="150"/>
      <c r="AR174" s="150"/>
      <c r="AS174" s="150"/>
    </row>
    <row r="175" spans="1:45" ht="60" x14ac:dyDescent="0.25">
      <c r="A175" s="144"/>
      <c r="B175" s="50"/>
      <c r="C175" s="50"/>
      <c r="D175" s="104" t="s">
        <v>91</v>
      </c>
      <c r="E175" s="104" t="s">
        <v>92</v>
      </c>
      <c r="F175" s="50"/>
      <c r="G175" s="146">
        <v>40330</v>
      </c>
      <c r="H175" s="146">
        <v>41609</v>
      </c>
      <c r="I175" s="55" t="s">
        <v>321</v>
      </c>
      <c r="J175" s="50"/>
      <c r="K175" s="48"/>
      <c r="L175" s="50"/>
      <c r="M175" s="50"/>
      <c r="N175" s="50"/>
      <c r="O175" s="50"/>
      <c r="P175" s="50"/>
      <c r="Q175" s="45" t="s">
        <v>100</v>
      </c>
      <c r="R175" s="39" t="s">
        <v>239</v>
      </c>
      <c r="S175" s="157">
        <v>1801000</v>
      </c>
      <c r="T175" s="50"/>
      <c r="U175" s="50"/>
      <c r="V175" s="50"/>
      <c r="W175" s="39" t="s">
        <v>261</v>
      </c>
      <c r="X175" s="140" t="s">
        <v>102</v>
      </c>
      <c r="Y175" s="50"/>
      <c r="Z175" s="51" t="s">
        <v>240</v>
      </c>
      <c r="AA175" s="50"/>
      <c r="AB175" s="45" t="s">
        <v>327</v>
      </c>
      <c r="AC175" s="50"/>
      <c r="AD175" s="50"/>
      <c r="AE175" s="50"/>
      <c r="AF175" s="50"/>
      <c r="AG175" s="50"/>
      <c r="AH175" s="148">
        <v>4501000</v>
      </c>
      <c r="AI175" s="149"/>
      <c r="AJ175" s="149"/>
      <c r="AK175" s="149"/>
      <c r="AL175" s="149"/>
      <c r="AM175" s="149"/>
      <c r="AN175" s="149"/>
      <c r="AO175" s="149"/>
      <c r="AP175" s="150"/>
      <c r="AQ175" s="150"/>
      <c r="AR175" s="150"/>
      <c r="AS175" s="150"/>
    </row>
    <row r="176" spans="1:45" ht="45" x14ac:dyDescent="0.25">
      <c r="A176" s="144"/>
      <c r="B176" s="50"/>
      <c r="C176" s="50"/>
      <c r="D176" s="80" t="s">
        <v>93</v>
      </c>
      <c r="E176" s="80" t="s">
        <v>94</v>
      </c>
      <c r="F176" s="50"/>
      <c r="G176" s="146">
        <v>40118</v>
      </c>
      <c r="H176" s="146">
        <v>40878</v>
      </c>
      <c r="I176" s="55" t="s">
        <v>321</v>
      </c>
      <c r="J176" s="50"/>
      <c r="K176" s="48"/>
      <c r="L176" s="50"/>
      <c r="M176" s="50"/>
      <c r="N176" s="50"/>
      <c r="O176" s="50"/>
      <c r="P176" s="50"/>
      <c r="Q176" s="45" t="s">
        <v>100</v>
      </c>
      <c r="R176" s="39" t="s">
        <v>239</v>
      </c>
      <c r="S176" s="59"/>
      <c r="T176" s="50"/>
      <c r="U176" s="50"/>
      <c r="V176" s="50"/>
      <c r="W176" s="39" t="s">
        <v>261</v>
      </c>
      <c r="X176" s="140" t="s">
        <v>103</v>
      </c>
      <c r="Y176" s="50"/>
      <c r="Z176" s="51" t="s">
        <v>240</v>
      </c>
      <c r="AA176" s="50"/>
      <c r="AB176" s="45" t="s">
        <v>334</v>
      </c>
      <c r="AC176" s="50"/>
      <c r="AD176" s="50"/>
      <c r="AE176" s="50"/>
      <c r="AF176" s="50"/>
      <c r="AG176" s="50"/>
      <c r="AH176" s="148">
        <v>5564000</v>
      </c>
      <c r="AI176" s="149"/>
      <c r="AJ176" s="149"/>
      <c r="AK176" s="149"/>
      <c r="AL176" s="149"/>
      <c r="AM176" s="149"/>
      <c r="AN176" s="149"/>
      <c r="AO176" s="149"/>
      <c r="AP176" s="150"/>
      <c r="AQ176" s="150"/>
      <c r="AR176" s="150"/>
      <c r="AS176" s="150"/>
    </row>
    <row r="177" spans="1:45" ht="45" x14ac:dyDescent="0.25">
      <c r="A177" s="144"/>
      <c r="B177" s="50"/>
      <c r="C177" s="50"/>
      <c r="D177" s="162" t="s">
        <v>95</v>
      </c>
      <c r="E177" s="162" t="s">
        <v>96</v>
      </c>
      <c r="F177" s="50"/>
      <c r="G177" s="146">
        <v>40452</v>
      </c>
      <c r="H177" s="146">
        <v>40695</v>
      </c>
      <c r="I177" s="55" t="s">
        <v>321</v>
      </c>
      <c r="J177" s="50"/>
      <c r="K177" s="48"/>
      <c r="L177" s="50"/>
      <c r="M177" s="50"/>
      <c r="N177" s="50"/>
      <c r="O177" s="50"/>
      <c r="P177" s="50"/>
      <c r="Q177" s="45" t="s">
        <v>100</v>
      </c>
      <c r="R177" s="39" t="s">
        <v>239</v>
      </c>
      <c r="S177" s="163"/>
      <c r="T177" s="50"/>
      <c r="U177" s="50"/>
      <c r="V177" s="50"/>
      <c r="W177" s="39" t="s">
        <v>261</v>
      </c>
      <c r="X177" s="164" t="s">
        <v>104</v>
      </c>
      <c r="Y177" s="50"/>
      <c r="Z177" s="51" t="s">
        <v>240</v>
      </c>
      <c r="AA177" s="50"/>
      <c r="AB177" s="45" t="s">
        <v>325</v>
      </c>
      <c r="AC177" s="50"/>
      <c r="AD177" s="50"/>
      <c r="AE177" s="50"/>
      <c r="AF177" s="50"/>
      <c r="AG177" s="50"/>
      <c r="AH177" s="148">
        <v>200000</v>
      </c>
      <c r="AI177" s="149"/>
      <c r="AJ177" s="149"/>
      <c r="AK177" s="149"/>
      <c r="AL177" s="149"/>
      <c r="AM177" s="149"/>
      <c r="AN177" s="149"/>
      <c r="AO177" s="149"/>
      <c r="AP177" s="150"/>
      <c r="AQ177" s="150"/>
      <c r="AR177" s="150"/>
      <c r="AS177" s="150"/>
    </row>
    <row r="178" spans="1:45" ht="30" x14ac:dyDescent="0.25">
      <c r="A178" s="144"/>
      <c r="B178" s="50"/>
      <c r="C178" s="50"/>
      <c r="D178" s="41" t="s">
        <v>668</v>
      </c>
      <c r="E178" s="41" t="s">
        <v>607</v>
      </c>
      <c r="F178" s="50"/>
      <c r="G178" s="51" t="s">
        <v>610</v>
      </c>
      <c r="H178" s="51" t="s">
        <v>610</v>
      </c>
      <c r="I178" s="51"/>
      <c r="J178" s="165"/>
      <c r="K178" s="166"/>
      <c r="L178" s="165"/>
      <c r="M178" s="165"/>
      <c r="N178" s="165"/>
      <c r="O178" s="165"/>
      <c r="P178" s="165"/>
      <c r="Q178" s="39"/>
      <c r="R178" s="39" t="s">
        <v>239</v>
      </c>
      <c r="S178" s="131">
        <v>80000</v>
      </c>
      <c r="T178" s="50"/>
      <c r="U178" s="123" t="s">
        <v>608</v>
      </c>
      <c r="V178" s="50"/>
      <c r="W178" s="39" t="s">
        <v>261</v>
      </c>
      <c r="X178" s="124" t="s">
        <v>318</v>
      </c>
      <c r="Y178" s="50"/>
      <c r="Z178" s="51" t="s">
        <v>261</v>
      </c>
      <c r="AA178" s="165"/>
      <c r="AB178" s="39">
        <v>2008</v>
      </c>
      <c r="AC178" s="50"/>
      <c r="AD178" s="50"/>
      <c r="AE178" s="50"/>
      <c r="AF178" s="50"/>
      <c r="AG178" s="50"/>
      <c r="AH178" s="131">
        <v>80000</v>
      </c>
      <c r="AI178" s="149"/>
      <c r="AJ178" s="149"/>
      <c r="AK178" s="149"/>
      <c r="AL178" s="149"/>
      <c r="AM178" s="149"/>
      <c r="AN178" s="149"/>
      <c r="AO178" s="149"/>
      <c r="AP178" s="150"/>
      <c r="AQ178" s="150"/>
      <c r="AR178" s="150"/>
      <c r="AS178" s="150"/>
    </row>
    <row r="179" spans="1:45" s="174" customFormat="1" ht="45" x14ac:dyDescent="0.25">
      <c r="A179" s="144"/>
      <c r="B179" s="50"/>
      <c r="C179" s="50"/>
      <c r="D179" s="167" t="s">
        <v>669</v>
      </c>
      <c r="E179" s="168"/>
      <c r="F179" s="169"/>
      <c r="G179" s="167" t="s">
        <v>670</v>
      </c>
      <c r="H179" s="167" t="s">
        <v>671</v>
      </c>
      <c r="I179" s="102"/>
      <c r="J179" s="170"/>
      <c r="K179" s="170"/>
      <c r="L179" s="170"/>
      <c r="M179" s="170"/>
      <c r="N179" s="170"/>
      <c r="O179" s="170"/>
      <c r="P179" s="170"/>
      <c r="Q179" s="171"/>
      <c r="R179" s="171"/>
      <c r="S179" s="172">
        <v>235129.16</v>
      </c>
      <c r="T179" s="169"/>
      <c r="U179" s="48" t="s">
        <v>672</v>
      </c>
      <c r="V179" s="169"/>
      <c r="W179" s="45"/>
      <c r="X179" s="124"/>
      <c r="Y179" s="48"/>
      <c r="Z179" s="55"/>
      <c r="AA179" s="173"/>
      <c r="AB179" s="45"/>
      <c r="AC179" s="48"/>
      <c r="AD179" s="48"/>
      <c r="AE179" s="48"/>
      <c r="AF179" s="48"/>
      <c r="AG179" s="48"/>
      <c r="AH179" s="125"/>
      <c r="AI179" s="149"/>
      <c r="AJ179" s="149"/>
      <c r="AK179" s="149"/>
      <c r="AL179" s="149"/>
      <c r="AM179" s="149"/>
      <c r="AN179" s="149"/>
      <c r="AO179" s="149"/>
      <c r="AP179" s="50"/>
      <c r="AQ179" s="50"/>
      <c r="AR179" s="50"/>
      <c r="AS179" s="50"/>
    </row>
    <row r="180" spans="1:45" s="174" customFormat="1" ht="60" x14ac:dyDescent="0.25">
      <c r="A180" s="144"/>
      <c r="B180" s="50"/>
      <c r="C180" s="50"/>
      <c r="D180" s="167" t="s">
        <v>673</v>
      </c>
      <c r="E180" s="76"/>
      <c r="F180" s="48"/>
      <c r="G180" s="167" t="s">
        <v>674</v>
      </c>
      <c r="H180" s="167" t="s">
        <v>675</v>
      </c>
      <c r="I180" s="55"/>
      <c r="J180" s="173"/>
      <c r="K180" s="173"/>
      <c r="L180" s="173"/>
      <c r="M180" s="173"/>
      <c r="N180" s="173"/>
      <c r="O180" s="173"/>
      <c r="P180" s="173"/>
      <c r="Q180" s="45"/>
      <c r="R180" s="45"/>
      <c r="S180" s="175">
        <v>50000</v>
      </c>
      <c r="T180" s="48"/>
      <c r="U180" s="48" t="s">
        <v>676</v>
      </c>
      <c r="V180" s="48"/>
      <c r="W180" s="45"/>
      <c r="X180" s="124"/>
      <c r="Y180" s="48"/>
      <c r="Z180" s="55"/>
      <c r="AA180" s="173"/>
      <c r="AB180" s="45"/>
      <c r="AC180" s="48"/>
      <c r="AD180" s="48"/>
      <c r="AE180" s="48"/>
      <c r="AF180" s="48"/>
      <c r="AG180" s="48"/>
      <c r="AH180" s="125"/>
      <c r="AI180" s="149"/>
      <c r="AJ180" s="149"/>
      <c r="AK180" s="149"/>
      <c r="AL180" s="149"/>
      <c r="AM180" s="149"/>
      <c r="AN180" s="149"/>
      <c r="AO180" s="149"/>
      <c r="AP180" s="50"/>
      <c r="AQ180" s="50"/>
      <c r="AR180" s="50"/>
      <c r="AS180" s="50"/>
    </row>
    <row r="181" spans="1:45" s="174" customFormat="1" ht="30" x14ac:dyDescent="0.25">
      <c r="A181" s="144"/>
      <c r="B181" s="50"/>
      <c r="C181" s="50"/>
      <c r="D181" s="167" t="s">
        <v>677</v>
      </c>
      <c r="E181" s="76"/>
      <c r="F181" s="48"/>
      <c r="G181" s="167" t="s">
        <v>678</v>
      </c>
      <c r="H181" s="167" t="s">
        <v>679</v>
      </c>
      <c r="I181" s="55"/>
      <c r="J181" s="173"/>
      <c r="K181" s="173"/>
      <c r="L181" s="173"/>
      <c r="M181" s="173"/>
      <c r="N181" s="173"/>
      <c r="O181" s="173"/>
      <c r="P181" s="173"/>
      <c r="Q181" s="45"/>
      <c r="R181" s="45"/>
      <c r="S181" s="175">
        <v>500000</v>
      </c>
      <c r="T181" s="48"/>
      <c r="U181" s="48" t="s">
        <v>680</v>
      </c>
      <c r="V181" s="48"/>
      <c r="W181" s="45"/>
      <c r="X181" s="124"/>
      <c r="Y181" s="48"/>
      <c r="Z181" s="55"/>
      <c r="AA181" s="173"/>
      <c r="AB181" s="45"/>
      <c r="AC181" s="48"/>
      <c r="AD181" s="48"/>
      <c r="AE181" s="48"/>
      <c r="AF181" s="48"/>
      <c r="AG181" s="48"/>
      <c r="AH181" s="125"/>
      <c r="AI181" s="149"/>
      <c r="AJ181" s="149"/>
      <c r="AK181" s="149"/>
      <c r="AL181" s="149"/>
      <c r="AM181" s="149"/>
      <c r="AN181" s="149"/>
      <c r="AO181" s="149"/>
      <c r="AP181" s="50"/>
      <c r="AQ181" s="50"/>
      <c r="AR181" s="50"/>
      <c r="AS181" s="50"/>
    </row>
    <row r="182" spans="1:45" s="174" customFormat="1" ht="30" x14ac:dyDescent="0.25">
      <c r="A182" s="144"/>
      <c r="B182" s="50"/>
      <c r="C182" s="50"/>
      <c r="D182" s="167" t="s">
        <v>681</v>
      </c>
      <c r="E182" s="76"/>
      <c r="F182" s="48"/>
      <c r="G182" s="167" t="s">
        <v>682</v>
      </c>
      <c r="H182" s="167" t="s">
        <v>683</v>
      </c>
      <c r="I182" s="55"/>
      <c r="J182" s="173"/>
      <c r="K182" s="173"/>
      <c r="L182" s="173"/>
      <c r="M182" s="173"/>
      <c r="N182" s="173"/>
      <c r="O182" s="173"/>
      <c r="P182" s="173"/>
      <c r="Q182" s="45"/>
      <c r="R182" s="45"/>
      <c r="S182" s="175">
        <v>200000</v>
      </c>
      <c r="T182" s="48"/>
      <c r="U182" s="48" t="s">
        <v>684</v>
      </c>
      <c r="V182" s="48"/>
      <c r="W182" s="45"/>
      <c r="X182" s="124"/>
      <c r="Y182" s="48"/>
      <c r="Z182" s="55"/>
      <c r="AA182" s="173"/>
      <c r="AB182" s="45"/>
      <c r="AC182" s="48"/>
      <c r="AD182" s="48"/>
      <c r="AE182" s="48"/>
      <c r="AF182" s="48"/>
      <c r="AG182" s="48"/>
      <c r="AH182" s="125"/>
      <c r="AI182" s="149"/>
      <c r="AJ182" s="149"/>
      <c r="AK182" s="149"/>
      <c r="AL182" s="149"/>
      <c r="AM182" s="149"/>
      <c r="AN182" s="149"/>
      <c r="AO182" s="149"/>
      <c r="AP182" s="50"/>
      <c r="AQ182" s="50"/>
      <c r="AR182" s="50"/>
      <c r="AS182" s="50"/>
    </row>
    <row r="183" spans="1:45" s="174" customFormat="1" x14ac:dyDescent="0.25">
      <c r="A183" s="144"/>
      <c r="B183" s="50"/>
      <c r="C183" s="50"/>
      <c r="D183" s="167" t="s">
        <v>685</v>
      </c>
      <c r="E183" s="76"/>
      <c r="F183" s="48"/>
      <c r="G183" s="167" t="s">
        <v>686</v>
      </c>
      <c r="H183" s="167" t="s">
        <v>687</v>
      </c>
      <c r="I183" s="55"/>
      <c r="J183" s="173"/>
      <c r="K183" s="173"/>
      <c r="L183" s="173"/>
      <c r="M183" s="173"/>
      <c r="N183" s="173"/>
      <c r="O183" s="173"/>
      <c r="P183" s="173"/>
      <c r="Q183" s="45"/>
      <c r="R183" s="45"/>
      <c r="S183" s="175">
        <v>1631377</v>
      </c>
      <c r="T183" s="48"/>
      <c r="U183" s="48" t="s">
        <v>688</v>
      </c>
      <c r="V183" s="48"/>
      <c r="W183" s="45"/>
      <c r="X183" s="55"/>
      <c r="Y183" s="48"/>
      <c r="Z183" s="55"/>
      <c r="AA183" s="173"/>
      <c r="AB183" s="45"/>
      <c r="AC183" s="48"/>
      <c r="AD183" s="48"/>
      <c r="AE183" s="48"/>
      <c r="AF183" s="48"/>
      <c r="AG183" s="48"/>
      <c r="AH183" s="45"/>
      <c r="AI183" s="149"/>
      <c r="AJ183" s="149"/>
      <c r="AK183" s="149"/>
      <c r="AL183" s="149"/>
      <c r="AM183" s="149"/>
      <c r="AN183" s="149"/>
      <c r="AO183" s="149"/>
      <c r="AP183" s="50"/>
      <c r="AQ183" s="50"/>
      <c r="AR183" s="50"/>
      <c r="AS183" s="50"/>
    </row>
    <row r="184" spans="1:45" s="174" customFormat="1" ht="30" x14ac:dyDescent="0.25">
      <c r="A184" s="144"/>
      <c r="B184" s="50"/>
      <c r="C184" s="50"/>
      <c r="D184" s="167" t="s">
        <v>689</v>
      </c>
      <c r="E184" s="76"/>
      <c r="F184" s="48"/>
      <c r="G184" s="167" t="s">
        <v>690</v>
      </c>
      <c r="H184" s="167" t="s">
        <v>691</v>
      </c>
      <c r="I184" s="55"/>
      <c r="J184" s="173"/>
      <c r="K184" s="173"/>
      <c r="L184" s="173"/>
      <c r="M184" s="173"/>
      <c r="N184" s="173"/>
      <c r="O184" s="173"/>
      <c r="P184" s="173"/>
      <c r="Q184" s="45"/>
      <c r="R184" s="45"/>
      <c r="S184" s="175">
        <v>100000</v>
      </c>
      <c r="T184" s="48"/>
      <c r="U184" s="48" t="s">
        <v>692</v>
      </c>
      <c r="V184" s="48"/>
      <c r="W184" s="45"/>
      <c r="X184" s="55"/>
      <c r="Y184" s="48"/>
      <c r="Z184" s="55"/>
      <c r="AA184" s="173"/>
      <c r="AB184" s="45"/>
      <c r="AC184" s="48"/>
      <c r="AD184" s="48"/>
      <c r="AE184" s="48"/>
      <c r="AF184" s="48"/>
      <c r="AG184" s="48"/>
      <c r="AH184" s="45"/>
      <c r="AI184" s="149"/>
      <c r="AJ184" s="149"/>
      <c r="AK184" s="149"/>
      <c r="AL184" s="149"/>
      <c r="AM184" s="149"/>
      <c r="AN184" s="149"/>
      <c r="AO184" s="149"/>
      <c r="AP184" s="50"/>
      <c r="AQ184" s="50"/>
      <c r="AR184" s="50"/>
      <c r="AS184" s="50"/>
    </row>
    <row r="185" spans="1:45" s="174" customFormat="1" ht="30" x14ac:dyDescent="0.25">
      <c r="A185" s="144"/>
      <c r="B185" s="50"/>
      <c r="C185" s="50"/>
      <c r="D185" s="167" t="s">
        <v>693</v>
      </c>
      <c r="E185" s="76"/>
      <c r="F185" s="48"/>
      <c r="G185" s="167" t="s">
        <v>694</v>
      </c>
      <c r="H185" s="167" t="s">
        <v>695</v>
      </c>
      <c r="I185" s="55"/>
      <c r="J185" s="173"/>
      <c r="K185" s="173"/>
      <c r="L185" s="173"/>
      <c r="M185" s="173"/>
      <c r="N185" s="173"/>
      <c r="O185" s="173"/>
      <c r="P185" s="173"/>
      <c r="Q185" s="45"/>
      <c r="R185" s="45"/>
      <c r="S185" s="175">
        <v>498550</v>
      </c>
      <c r="T185" s="48"/>
      <c r="U185" s="48" t="s">
        <v>696</v>
      </c>
      <c r="V185" s="48"/>
      <c r="W185" s="45"/>
      <c r="X185" s="55"/>
      <c r="Y185" s="48"/>
      <c r="Z185" s="55"/>
      <c r="AA185" s="173"/>
      <c r="AB185" s="45"/>
      <c r="AC185" s="48"/>
      <c r="AD185" s="48"/>
      <c r="AE185" s="48"/>
      <c r="AF185" s="48"/>
      <c r="AG185" s="48"/>
      <c r="AH185" s="45"/>
      <c r="AI185" s="149"/>
      <c r="AJ185" s="149"/>
      <c r="AK185" s="149"/>
      <c r="AL185" s="149"/>
      <c r="AM185" s="149"/>
      <c r="AN185" s="149"/>
      <c r="AO185" s="149"/>
      <c r="AP185" s="50"/>
      <c r="AQ185" s="50"/>
      <c r="AR185" s="50"/>
      <c r="AS185" s="50"/>
    </row>
    <row r="186" spans="1:45" s="174" customFormat="1" ht="30" x14ac:dyDescent="0.25">
      <c r="A186" s="144"/>
      <c r="B186" s="50"/>
      <c r="C186" s="50"/>
      <c r="D186" s="167" t="s">
        <v>697</v>
      </c>
      <c r="E186" s="76"/>
      <c r="F186" s="48"/>
      <c r="G186" s="167" t="s">
        <v>698</v>
      </c>
      <c r="H186" s="167" t="s">
        <v>699</v>
      </c>
      <c r="I186" s="55"/>
      <c r="J186" s="173"/>
      <c r="K186" s="173"/>
      <c r="L186" s="173"/>
      <c r="M186" s="173"/>
      <c r="N186" s="173"/>
      <c r="O186" s="173"/>
      <c r="P186" s="173"/>
      <c r="Q186" s="45"/>
      <c r="R186" s="45"/>
      <c r="S186" s="172">
        <v>462067.68</v>
      </c>
      <c r="T186" s="48"/>
      <c r="U186" s="48"/>
      <c r="V186" s="48"/>
      <c r="W186" s="45"/>
      <c r="X186" s="55"/>
      <c r="Y186" s="48"/>
      <c r="Z186" s="55"/>
      <c r="AA186" s="173"/>
      <c r="AB186" s="45"/>
      <c r="AC186" s="48"/>
      <c r="AD186" s="48"/>
      <c r="AE186" s="48"/>
      <c r="AF186" s="48"/>
      <c r="AG186" s="48"/>
      <c r="AH186" s="45"/>
      <c r="AI186" s="149"/>
      <c r="AJ186" s="149"/>
      <c r="AK186" s="149"/>
      <c r="AL186" s="149"/>
      <c r="AM186" s="149"/>
      <c r="AN186" s="149"/>
      <c r="AO186" s="149"/>
      <c r="AP186" s="50"/>
      <c r="AQ186" s="50"/>
      <c r="AR186" s="50"/>
      <c r="AS186" s="50"/>
    </row>
    <row r="187" spans="1:45" s="174" customFormat="1" ht="30" x14ac:dyDescent="0.25">
      <c r="A187" s="144"/>
      <c r="B187" s="50"/>
      <c r="C187" s="50"/>
      <c r="D187" s="167" t="s">
        <v>700</v>
      </c>
      <c r="E187" s="76"/>
      <c r="F187" s="48"/>
      <c r="G187" s="167" t="s">
        <v>674</v>
      </c>
      <c r="H187" s="167" t="s">
        <v>701</v>
      </c>
      <c r="I187" s="55"/>
      <c r="J187" s="173"/>
      <c r="K187" s="173"/>
      <c r="L187" s="173"/>
      <c r="M187" s="173"/>
      <c r="N187" s="173"/>
      <c r="O187" s="173"/>
      <c r="P187" s="173"/>
      <c r="Q187" s="45"/>
      <c r="R187" s="45"/>
      <c r="S187" s="172">
        <v>425178.4</v>
      </c>
      <c r="T187" s="48"/>
      <c r="U187" s="48" t="s">
        <v>702</v>
      </c>
      <c r="V187" s="48"/>
      <c r="W187" s="45"/>
      <c r="X187" s="55"/>
      <c r="Y187" s="48"/>
      <c r="Z187" s="55"/>
      <c r="AA187" s="173"/>
      <c r="AB187" s="45"/>
      <c r="AC187" s="48"/>
      <c r="AD187" s="48"/>
      <c r="AE187" s="48"/>
      <c r="AF187" s="48"/>
      <c r="AG187" s="48"/>
      <c r="AH187" s="45"/>
      <c r="AI187" s="149"/>
      <c r="AJ187" s="149"/>
      <c r="AK187" s="149"/>
      <c r="AL187" s="149"/>
      <c r="AM187" s="149"/>
      <c r="AN187" s="149"/>
      <c r="AO187" s="149"/>
      <c r="AP187" s="50"/>
      <c r="AQ187" s="50"/>
      <c r="AR187" s="50"/>
      <c r="AS187" s="50"/>
    </row>
    <row r="188" spans="1:45" x14ac:dyDescent="0.25">
      <c r="D188" s="167" t="s">
        <v>703</v>
      </c>
      <c r="E188" s="76"/>
      <c r="F188" s="48"/>
      <c r="G188" s="167" t="s">
        <v>704</v>
      </c>
      <c r="H188" s="167" t="s">
        <v>705</v>
      </c>
      <c r="I188" s="55"/>
      <c r="J188" s="173"/>
      <c r="K188" s="173"/>
      <c r="L188" s="173"/>
      <c r="M188" s="173"/>
      <c r="N188" s="173"/>
      <c r="O188" s="173"/>
      <c r="P188" s="173"/>
      <c r="Q188" s="45"/>
      <c r="R188" s="45"/>
      <c r="S188" s="172">
        <v>572228.94999999995</v>
      </c>
      <c r="T188" s="48"/>
      <c r="U188" s="48" t="s">
        <v>706</v>
      </c>
      <c r="V188" s="48"/>
      <c r="W188" s="45"/>
      <c r="X188" s="55"/>
      <c r="Y188" s="48"/>
      <c r="Z188" s="55"/>
      <c r="AA188" s="173"/>
      <c r="AB188" s="45"/>
      <c r="AC188" s="48"/>
      <c r="AD188" s="48"/>
      <c r="AE188" s="48"/>
      <c r="AF188" s="48"/>
      <c r="AG188" s="48"/>
      <c r="AH188" s="45"/>
    </row>
    <row r="189" spans="1:45" ht="45" x14ac:dyDescent="0.25">
      <c r="D189" s="167" t="s">
        <v>707</v>
      </c>
      <c r="E189" s="76"/>
      <c r="F189" s="48"/>
      <c r="G189" s="167" t="s">
        <v>708</v>
      </c>
      <c r="H189" s="167" t="s">
        <v>709</v>
      </c>
      <c r="I189" s="55"/>
      <c r="J189" s="173"/>
      <c r="K189" s="173"/>
      <c r="L189" s="173"/>
      <c r="M189" s="173"/>
      <c r="N189" s="173"/>
      <c r="O189" s="173"/>
      <c r="P189" s="173"/>
      <c r="Q189" s="45"/>
      <c r="R189" s="45"/>
      <c r="S189" s="172">
        <v>809330.52</v>
      </c>
      <c r="T189" s="48"/>
      <c r="U189" s="48" t="s">
        <v>710</v>
      </c>
      <c r="V189" s="48"/>
      <c r="W189" s="45"/>
      <c r="X189" s="55"/>
      <c r="Y189" s="48"/>
      <c r="Z189" s="55"/>
      <c r="AA189" s="173"/>
      <c r="AB189" s="45"/>
      <c r="AC189" s="48"/>
      <c r="AD189" s="48"/>
      <c r="AE189" s="48"/>
      <c r="AF189" s="48"/>
      <c r="AG189" s="48"/>
      <c r="AH189" s="45"/>
    </row>
    <row r="190" spans="1:45" ht="30" x14ac:dyDescent="0.25">
      <c r="D190" s="167" t="s">
        <v>711</v>
      </c>
      <c r="E190" s="76"/>
      <c r="F190" s="48"/>
      <c r="G190" s="167" t="s">
        <v>712</v>
      </c>
      <c r="H190" s="167" t="s">
        <v>671</v>
      </c>
      <c r="I190" s="55"/>
      <c r="J190" s="173"/>
      <c r="K190" s="173"/>
      <c r="L190" s="173"/>
      <c r="M190" s="173"/>
      <c r="N190" s="173"/>
      <c r="O190" s="173"/>
      <c r="P190" s="173"/>
      <c r="Q190" s="45"/>
      <c r="R190" s="45"/>
      <c r="S190" s="175">
        <v>356855</v>
      </c>
      <c r="T190" s="48"/>
      <c r="U190" s="48" t="s">
        <v>713</v>
      </c>
      <c r="V190" s="48"/>
      <c r="W190" s="45"/>
      <c r="X190" s="55"/>
      <c r="Y190" s="48"/>
      <c r="Z190" s="55"/>
      <c r="AA190" s="173"/>
      <c r="AB190" s="45"/>
      <c r="AC190" s="48"/>
      <c r="AD190" s="48"/>
      <c r="AE190" s="48"/>
      <c r="AF190" s="48"/>
      <c r="AG190" s="48"/>
      <c r="AH190" s="45"/>
    </row>
    <row r="191" spans="1:45" ht="30" x14ac:dyDescent="0.25">
      <c r="D191" s="167" t="s">
        <v>714</v>
      </c>
      <c r="E191" s="76"/>
      <c r="F191" s="48"/>
      <c r="G191" s="167" t="s">
        <v>715</v>
      </c>
      <c r="H191" s="167" t="s">
        <v>716</v>
      </c>
      <c r="I191" s="55"/>
      <c r="J191" s="173"/>
      <c r="K191" s="173"/>
      <c r="L191" s="173"/>
      <c r="M191" s="173"/>
      <c r="N191" s="173"/>
      <c r="O191" s="173"/>
      <c r="P191" s="173"/>
      <c r="Q191" s="45"/>
      <c r="R191" s="45"/>
      <c r="S191" s="175">
        <v>198101</v>
      </c>
      <c r="T191" s="48"/>
      <c r="U191" s="48" t="s">
        <v>717</v>
      </c>
      <c r="V191" s="48"/>
      <c r="W191" s="45"/>
      <c r="X191" s="55"/>
      <c r="Y191" s="48"/>
      <c r="Z191" s="55"/>
      <c r="AA191" s="173"/>
      <c r="AB191" s="45"/>
      <c r="AC191" s="48"/>
      <c r="AD191" s="48"/>
      <c r="AE191" s="48"/>
      <c r="AF191" s="48"/>
      <c r="AG191" s="48"/>
      <c r="AH191" s="45"/>
    </row>
    <row r="192" spans="1:45" x14ac:dyDescent="0.25">
      <c r="D192" s="167" t="s">
        <v>718</v>
      </c>
      <c r="E192" s="76"/>
      <c r="F192" s="48"/>
      <c r="G192" s="167" t="s">
        <v>719</v>
      </c>
      <c r="H192" s="167" t="s">
        <v>720</v>
      </c>
      <c r="I192" s="55"/>
      <c r="J192" s="173"/>
      <c r="K192" s="173"/>
      <c r="L192" s="173"/>
      <c r="M192" s="173"/>
      <c r="N192" s="173"/>
      <c r="O192" s="173"/>
      <c r="P192" s="173"/>
      <c r="Q192" s="45"/>
      <c r="R192" s="45"/>
      <c r="S192" s="175">
        <v>185199</v>
      </c>
      <c r="T192" s="48"/>
      <c r="U192" s="48" t="s">
        <v>717</v>
      </c>
      <c r="V192" s="48"/>
      <c r="W192" s="45"/>
      <c r="X192" s="55"/>
      <c r="Y192" s="48"/>
      <c r="Z192" s="55"/>
      <c r="AA192" s="173"/>
      <c r="AB192" s="45"/>
      <c r="AC192" s="48"/>
      <c r="AD192" s="48"/>
      <c r="AE192" s="48"/>
      <c r="AF192" s="48"/>
      <c r="AG192" s="48"/>
      <c r="AH192" s="45"/>
    </row>
    <row r="193" spans="4:34" ht="30" x14ac:dyDescent="0.25">
      <c r="D193" s="167" t="s">
        <v>721</v>
      </c>
      <c r="E193" s="76"/>
      <c r="F193" s="48"/>
      <c r="G193" s="167" t="s">
        <v>722</v>
      </c>
      <c r="H193" s="167" t="s">
        <v>723</v>
      </c>
      <c r="I193" s="55"/>
      <c r="J193" s="173"/>
      <c r="K193" s="173"/>
      <c r="L193" s="173"/>
      <c r="M193" s="173"/>
      <c r="N193" s="173"/>
      <c r="O193" s="173"/>
      <c r="P193" s="173"/>
      <c r="Q193" s="45"/>
      <c r="R193" s="45"/>
      <c r="S193" s="172">
        <v>498556.8</v>
      </c>
      <c r="T193" s="48"/>
      <c r="U193" s="48" t="s">
        <v>724</v>
      </c>
      <c r="V193" s="48"/>
      <c r="W193" s="45"/>
      <c r="X193" s="55"/>
      <c r="Y193" s="48"/>
      <c r="Z193" s="55"/>
      <c r="AA193" s="173"/>
      <c r="AB193" s="45"/>
      <c r="AC193" s="48"/>
      <c r="AD193" s="48"/>
      <c r="AE193" s="48"/>
      <c r="AF193" s="48"/>
      <c r="AG193" s="48"/>
      <c r="AH193" s="45"/>
    </row>
  </sheetData>
  <mergeCells count="35">
    <mergeCell ref="A1:D1"/>
    <mergeCell ref="A2:D2"/>
    <mergeCell ref="A3:D3"/>
    <mergeCell ref="A4:D4"/>
    <mergeCell ref="A5:A6"/>
    <mergeCell ref="M5:M6"/>
    <mergeCell ref="AP5:AP6"/>
    <mergeCell ref="AA5:AH5"/>
    <mergeCell ref="AQ5:AQ6"/>
    <mergeCell ref="T5:V5"/>
    <mergeCell ref="W5:Z5"/>
    <mergeCell ref="AI5:AI6"/>
    <mergeCell ref="P5:P6"/>
    <mergeCell ref="Q5:Q6"/>
    <mergeCell ref="R5:R6"/>
    <mergeCell ref="G5:H5"/>
    <mergeCell ref="B5:B6"/>
    <mergeCell ref="C5:C6"/>
    <mergeCell ref="D5:D6"/>
    <mergeCell ref="E5:E6"/>
    <mergeCell ref="C157:C163"/>
    <mergeCell ref="E88:E91"/>
    <mergeCell ref="U88:U91"/>
    <mergeCell ref="AS5:AS6"/>
    <mergeCell ref="AJ5:AN5"/>
    <mergeCell ref="AO5:AO6"/>
    <mergeCell ref="AR5:AR6"/>
    <mergeCell ref="F5:F6"/>
    <mergeCell ref="S5:S6"/>
    <mergeCell ref="I5:I6"/>
    <mergeCell ref="J5:J6"/>
    <mergeCell ref="K5:K6"/>
    <mergeCell ref="L5:L6"/>
    <mergeCell ref="O5:O6"/>
    <mergeCell ref="N5:N6"/>
  </mergeCells>
  <dataValidations count="1">
    <dataValidation type="list" allowBlank="1" showInputMessage="1" showErrorMessage="1" sqref="L27:L156">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rlm</dc:creator>
  <cp:lastModifiedBy>Marcus Paolo C. Patam</cp:lastModifiedBy>
  <cp:lastPrinted>2013-01-29T10:25:33Z</cp:lastPrinted>
  <dcterms:created xsi:type="dcterms:W3CDTF">2012-11-19T02:06:51Z</dcterms:created>
  <dcterms:modified xsi:type="dcterms:W3CDTF">2013-06-18T03:16:36Z</dcterms:modified>
</cp:coreProperties>
</file>